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Прайси\Прайси ТЕХНОПЛАСТ 2023\"/>
    </mc:Choice>
  </mc:AlternateContent>
  <bookViews>
    <workbookView xWindow="0" yWindow="0" windowWidth="28800" windowHeight="12435" tabRatio="500"/>
  </bookViews>
  <sheets>
    <sheet name="прайс" sheetId="1" r:id="rId1"/>
  </sheets>
  <definedNames>
    <definedName name="_FilterDatabase" localSheetId="0" hidden="1">прайс!$G$1:$G$910</definedName>
    <definedName name="_xlnm._FilterDatabase" localSheetId="0" hidden="1">прайс!$A$1:$I$925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" l="1"/>
  <c r="I30" i="1" s="1"/>
  <c r="H30" i="1"/>
  <c r="F22" i="1" l="1"/>
  <c r="I22" i="1" s="1"/>
  <c r="H22" i="1"/>
  <c r="F23" i="1"/>
  <c r="I23" i="1" s="1"/>
  <c r="H23" i="1"/>
  <c r="F24" i="1"/>
  <c r="I24" i="1" s="1"/>
  <c r="H24" i="1"/>
  <c r="F25" i="1"/>
  <c r="I25" i="1" s="1"/>
  <c r="H25" i="1"/>
  <c r="H13" i="1"/>
  <c r="H14" i="1"/>
  <c r="H15" i="1"/>
  <c r="H16" i="1"/>
  <c r="H17" i="1"/>
  <c r="H18" i="1"/>
  <c r="H19" i="1"/>
  <c r="H20" i="1"/>
  <c r="H21" i="1"/>
  <c r="F14" i="1"/>
  <c r="I14" i="1" s="1"/>
  <c r="F15" i="1"/>
  <c r="I15" i="1" s="1"/>
  <c r="F16" i="1"/>
  <c r="I16" i="1" s="1"/>
  <c r="F17" i="1"/>
  <c r="I17" i="1" s="1"/>
  <c r="F18" i="1"/>
  <c r="I18" i="1" s="1"/>
  <c r="F19" i="1"/>
  <c r="I19" i="1" s="1"/>
  <c r="F20" i="1"/>
  <c r="I20" i="1" s="1"/>
  <c r="F21" i="1"/>
  <c r="I21" i="1" s="1"/>
  <c r="F26" i="1"/>
  <c r="H66" i="1" l="1"/>
  <c r="H57" i="1" l="1"/>
  <c r="H55" i="1"/>
  <c r="H56" i="1"/>
  <c r="F55" i="1"/>
  <c r="I55" i="1" s="1"/>
  <c r="F56" i="1"/>
  <c r="I56" i="1" s="1"/>
  <c r="F57" i="1"/>
  <c r="I57" i="1" s="1"/>
  <c r="H64" i="1" l="1"/>
  <c r="F64" i="1"/>
  <c r="I64" i="1" s="1"/>
  <c r="H63" i="1"/>
  <c r="F63" i="1"/>
  <c r="I63" i="1" s="1"/>
  <c r="H62" i="1"/>
  <c r="F62" i="1"/>
  <c r="I62" i="1" s="1"/>
  <c r="H61" i="1"/>
  <c r="F61" i="1"/>
  <c r="I61" i="1" s="1"/>
  <c r="H60" i="1"/>
  <c r="F60" i="1"/>
  <c r="I60" i="1" s="1"/>
  <c r="H59" i="1"/>
  <c r="F59" i="1"/>
  <c r="I59" i="1" s="1"/>
  <c r="H58" i="1"/>
  <c r="F58" i="1"/>
  <c r="I58" i="1" s="1"/>
  <c r="H54" i="1"/>
  <c r="F54" i="1"/>
  <c r="I54" i="1" s="1"/>
  <c r="H53" i="1"/>
  <c r="F53" i="1"/>
  <c r="I53" i="1" s="1"/>
  <c r="H52" i="1"/>
  <c r="F52" i="1"/>
  <c r="I52" i="1" s="1"/>
  <c r="H51" i="1"/>
  <c r="F51" i="1"/>
  <c r="I51" i="1" s="1"/>
  <c r="H50" i="1"/>
  <c r="F50" i="1"/>
  <c r="I50" i="1" s="1"/>
  <c r="H49" i="1"/>
  <c r="F49" i="1"/>
  <c r="I49" i="1" s="1"/>
  <c r="H48" i="1"/>
  <c r="F48" i="1"/>
  <c r="I48" i="1" s="1"/>
  <c r="H47" i="1"/>
  <c r="F47" i="1"/>
  <c r="I47" i="1" s="1"/>
  <c r="H46" i="1"/>
  <c r="F46" i="1"/>
  <c r="I46" i="1" s="1"/>
  <c r="H45" i="1"/>
  <c r="F45" i="1"/>
  <c r="I45" i="1" s="1"/>
  <c r="H44" i="1"/>
  <c r="F44" i="1"/>
  <c r="I44" i="1" s="1"/>
  <c r="H43" i="1"/>
  <c r="F43" i="1"/>
  <c r="I43" i="1" s="1"/>
  <c r="H42" i="1"/>
  <c r="F42" i="1"/>
  <c r="I42" i="1" s="1"/>
  <c r="H41" i="1"/>
  <c r="F41" i="1"/>
  <c r="I41" i="1" s="1"/>
  <c r="H40" i="1"/>
  <c r="F40" i="1"/>
  <c r="I40" i="1" s="1"/>
  <c r="H39" i="1"/>
  <c r="F39" i="1"/>
  <c r="I39" i="1" s="1"/>
  <c r="H38" i="1"/>
  <c r="F38" i="1"/>
  <c r="I38" i="1" s="1"/>
  <c r="H37" i="1"/>
  <c r="F37" i="1"/>
  <c r="I37" i="1" s="1"/>
  <c r="H36" i="1"/>
  <c r="F36" i="1"/>
  <c r="I36" i="1" s="1"/>
  <c r="H35" i="1"/>
  <c r="F35" i="1"/>
  <c r="I35" i="1" s="1"/>
  <c r="H34" i="1"/>
  <c r="F34" i="1"/>
  <c r="I34" i="1" s="1"/>
  <c r="H33" i="1"/>
  <c r="F33" i="1"/>
  <c r="I33" i="1" s="1"/>
  <c r="H32" i="1"/>
  <c r="F32" i="1"/>
  <c r="I32" i="1" s="1"/>
  <c r="H31" i="1"/>
  <c r="F31" i="1"/>
  <c r="I31" i="1" s="1"/>
  <c r="H29" i="1"/>
  <c r="F29" i="1"/>
  <c r="I29" i="1" s="1"/>
  <c r="H28" i="1"/>
  <c r="F28" i="1"/>
  <c r="I28" i="1" s="1"/>
  <c r="H27" i="1"/>
  <c r="F27" i="1"/>
  <c r="I27" i="1" s="1"/>
  <c r="H26" i="1"/>
  <c r="I26" i="1"/>
  <c r="F13" i="1"/>
  <c r="I13" i="1" s="1"/>
  <c r="H12" i="1"/>
  <c r="F12" i="1"/>
  <c r="I12" i="1" s="1"/>
  <c r="H11" i="1"/>
  <c r="F11" i="1"/>
  <c r="I11" i="1" s="1"/>
  <c r="H10" i="1"/>
  <c r="F10" i="1"/>
  <c r="I10" i="1" s="1"/>
  <c r="H9" i="1"/>
  <c r="F9" i="1"/>
  <c r="I9" i="1" s="1"/>
  <c r="H8" i="1"/>
  <c r="F8" i="1"/>
  <c r="I8" i="1" s="1"/>
  <c r="H7" i="1"/>
  <c r="F7" i="1"/>
  <c r="I7" i="1" s="1"/>
  <c r="H6" i="1"/>
  <c r="F6" i="1"/>
  <c r="I6" i="1" s="1"/>
  <c r="H5" i="1"/>
  <c r="F5" i="1"/>
  <c r="I5" i="1" s="1"/>
  <c r="H4" i="1"/>
  <c r="F4" i="1"/>
  <c r="I4" i="1" s="1"/>
  <c r="H65" i="1" l="1"/>
  <c r="I65" i="1" s="1"/>
</calcChain>
</file>

<file path=xl/sharedStrings.xml><?xml version="1.0" encoding="utf-8"?>
<sst xmlns="http://schemas.openxmlformats.org/spreadsheetml/2006/main" count="147" uniqueCount="134">
  <si>
    <t>Курс євро</t>
  </si>
  <si>
    <t>Артикул</t>
  </si>
  <si>
    <t>Посилання на опис моделі</t>
  </si>
  <si>
    <t>Повна назва</t>
  </si>
  <si>
    <t>ФОТО</t>
  </si>
  <si>
    <t>ЦІНА З ПДВ</t>
  </si>
  <si>
    <t>Кількість</t>
  </si>
  <si>
    <t>Сума</t>
  </si>
  <si>
    <t>Євро</t>
  </si>
  <si>
    <t xml:space="preserve"> Грн.</t>
  </si>
  <si>
    <t>—</t>
  </si>
  <si>
    <t>БН-2-2/10А</t>
  </si>
  <si>
    <t>Блок для підвищення здатності навантаження, 2-х канальний</t>
  </si>
  <si>
    <t>БН-4-4/10А</t>
  </si>
  <si>
    <t>Блок для підвищення здатності навантаження, 4-х канальний</t>
  </si>
  <si>
    <t>БС-Т 2-2/8А</t>
  </si>
  <si>
    <t>Блок сполучення с таймером затримки на 2 входа та 2 вихода</t>
  </si>
  <si>
    <t>БУ-Т-4-2/8А</t>
  </si>
  <si>
    <t>4-х зонний блок керування з таймером затримки 4 вх, 2 вих</t>
  </si>
  <si>
    <t>БУ-Т-8-2/8А</t>
  </si>
  <si>
    <t>8-ми зонний блок керування з таймером затримки 8 вх, 2 вих</t>
  </si>
  <si>
    <t>AVD30</t>
  </si>
  <si>
    <t>Адаптер М30х1,5 для клапанов Danfoss RA</t>
  </si>
  <si>
    <t>FS300</t>
  </si>
  <si>
    <t>Зовнішній датчик температури NTC10k, 3м</t>
  </si>
  <si>
    <t>ECB08M230</t>
  </si>
  <si>
    <t>E30NC230</t>
  </si>
  <si>
    <t>E901</t>
  </si>
  <si>
    <t>E901RF</t>
  </si>
  <si>
    <t>Вартість</t>
  </si>
  <si>
    <t>EASY230B</t>
  </si>
  <si>
    <t>Дротовий добовий термостат, 230В (чорний)</t>
  </si>
  <si>
    <t>EASY230W</t>
  </si>
  <si>
    <t>Дротовий добовий термостат, 230В (білий)</t>
  </si>
  <si>
    <t>EASYBATB</t>
  </si>
  <si>
    <t>Дротовий добовий термостат, 2хААА (чорний)</t>
  </si>
  <si>
    <t>EASYBATW</t>
  </si>
  <si>
    <t>Дротовий добовий термостат, 2хААА (білий)</t>
  </si>
  <si>
    <t>Дротовий центр комутації на 8 зон, 230 В</t>
  </si>
  <si>
    <t xml:space="preserve">Програматор температури дротовий, 2хАА </t>
  </si>
  <si>
    <t>Програматор температури бездротовий</t>
  </si>
  <si>
    <t>EGATEZB</t>
  </si>
  <si>
    <t>Універсальний інтернет-шлюз ZigBee 3.0</t>
  </si>
  <si>
    <t>ESIMPLE230B</t>
  </si>
  <si>
    <t>ESIMPLE230W</t>
  </si>
  <si>
    <t>ERM12A</t>
  </si>
  <si>
    <t>EREL1ZB12A</t>
  </si>
  <si>
    <t>EONEBATW</t>
  </si>
  <si>
    <t>EONEBATB</t>
  </si>
  <si>
    <t>Накладний Інтернет-термостат ZigBee 3.0, жив. Li-ion 3,7V (чорний)</t>
  </si>
  <si>
    <t>Накладний Інтернет-термостат ZigBee 3.0, жив. Li-ion 3,7V (білий)</t>
  </si>
  <si>
    <t>Бездротовий датчик відкриття ZigBee 3.0</t>
  </si>
  <si>
    <t>EDOORZB</t>
  </si>
  <si>
    <t>Термопривід нормально-закритий М30х1,5 жив. 230 В</t>
  </si>
  <si>
    <t>Дротовий релейний модуль 12 A</t>
  </si>
  <si>
    <t>Релейний модуль ZigBee 3.0 (12A)</t>
  </si>
  <si>
    <t>EONE230W</t>
  </si>
  <si>
    <t>EONE230B</t>
  </si>
  <si>
    <t>EMODZB</t>
  </si>
  <si>
    <t>Інтернет-термостат прихованого монтажу ZigBee 3.0, жив. 230В (чорний)</t>
  </si>
  <si>
    <t>Інтернет-термостат прихованого монтажу ZigBee 3.0, жив. 230В (білий)</t>
  </si>
  <si>
    <t>ECB62ZB</t>
  </si>
  <si>
    <t>Центр комутації на 8 зон, комбінований (6 зон ZigBee + 2 дротові, 230В)</t>
  </si>
  <si>
    <t>Бездротове реле ZigBee 3.0 для центру комутації ECB08M230</t>
  </si>
  <si>
    <t>2E-HC220B-1</t>
  </si>
  <si>
    <t>2E-HC220B-1/2</t>
  </si>
  <si>
    <t>2E-HC220B-3/4</t>
  </si>
  <si>
    <t>Кран кульовий з електроприводом 2E HC220B-1/2", 220В (для антіпотопа)</t>
  </si>
  <si>
    <t>Кран кульовий з електроприводом 2E HC220B-3/4", 220В (для антіпотопа)</t>
  </si>
  <si>
    <t>Кран кульовий з електроприводом 2E HC220B-1", 220В (для антіпотопа)</t>
  </si>
  <si>
    <t>Термопривід нормально-закритий М28х1,5 жив. 230 В</t>
  </si>
  <si>
    <t>EPC11</t>
  </si>
  <si>
    <t>EPC11W</t>
  </si>
  <si>
    <t>EPC12HW</t>
  </si>
  <si>
    <t>Контролер насоса CO</t>
  </si>
  <si>
    <t>Контролер насоса CO або насоса ГВП</t>
  </si>
  <si>
    <t>Контролер насоса CO та насоса ГВП</t>
  </si>
  <si>
    <t>E28NC230</t>
  </si>
  <si>
    <t>EREPEATER</t>
  </si>
  <si>
    <t>Ретранслятор мережи ZigBee</t>
  </si>
  <si>
    <t>engocontrols.com</t>
  </si>
  <si>
    <t>E20iBWIFI</t>
  </si>
  <si>
    <t>E20iWWIFI</t>
  </si>
  <si>
    <t>E55B230WIFI</t>
  </si>
  <si>
    <t>E55W230WIFI</t>
  </si>
  <si>
    <t>EREL1WIFI16A</t>
  </si>
  <si>
    <t>EROLWIFI</t>
  </si>
  <si>
    <t>ECB02M230</t>
  </si>
  <si>
    <t>ETR868</t>
  </si>
  <si>
    <t>BEZEL1B</t>
  </si>
  <si>
    <t>BEZEL1W</t>
  </si>
  <si>
    <t>BEZELB</t>
  </si>
  <si>
    <t>BEZELW</t>
  </si>
  <si>
    <t>E10BMODBUS</t>
  </si>
  <si>
    <t xml:space="preserve">E10WMODBUS </t>
  </si>
  <si>
    <t>Інтернет терморегулятор бездротовий, Wi-Fi, чорний</t>
  </si>
  <si>
    <t>Інтернет терморегулятор бездротовий, Wi-Fi, білий</t>
  </si>
  <si>
    <t>E20B230ZB</t>
  </si>
  <si>
    <t>E20BBATZB</t>
  </si>
  <si>
    <t>E20W230ZB</t>
  </si>
  <si>
    <t>E20WBATZB</t>
  </si>
  <si>
    <t>EREL1ZB16A</t>
  </si>
  <si>
    <t>ETRVM28W</t>
  </si>
  <si>
    <t>ETRVM30W</t>
  </si>
  <si>
    <t>EROLZB</t>
  </si>
  <si>
    <t>E901WIFI</t>
  </si>
  <si>
    <t>EIRTXWIFI</t>
  </si>
  <si>
    <t>Інтернет терморегулятор ZigBee/868 МГц, 230 В, чорний</t>
  </si>
  <si>
    <t>Інтернет терморегулятор ZigBee/868 МГц, 230 В, білий</t>
  </si>
  <si>
    <t>Інтернет терморегулятор ZigBee/868 МГц, жив. батарейки 2хАА, чорний</t>
  </si>
  <si>
    <t>Інтернет терморегулятор ZigBee/868 МГц, жив. батарейки 2хАА, білий</t>
  </si>
  <si>
    <t>Бездротовий терморегулятор з WI-FI</t>
  </si>
  <si>
    <t>"Розумний" інфрачервоний пульт дистанційного керування  ZigBee 3.0</t>
  </si>
  <si>
    <t>E10W230WiFi</t>
  </si>
  <si>
    <t>Інтернет-термостат з WI-FI, білий, жив. 230 В</t>
  </si>
  <si>
    <t>E10B230WiFi</t>
  </si>
  <si>
    <t>Інтернет-термостат з WI-FI, чорний, жив. 230 В</t>
  </si>
  <si>
    <t>Розумне реле ZigBee, 16А</t>
  </si>
  <si>
    <t>Бездротова радіаторна головка M28x1,5 (868 МГц + ZigBee)</t>
  </si>
  <si>
    <t>Бездротова радіаторна головка M30x1,5 (868 МГц + ZigBee)</t>
  </si>
  <si>
    <t>Контролер ролет, ZigBee</t>
  </si>
  <si>
    <t>Інтернет регулятор Wi-Fi, для вбудованого монтажу                                                 під рамку 55x55, 230В, білий</t>
  </si>
  <si>
    <t>Інтернет регулятор Wi-Fi, для вбудованого монтажу                                                 під рамку 55x55, 230В, чорний</t>
  </si>
  <si>
    <t>Контролер ролет, WIFI</t>
  </si>
  <si>
    <t>Дротовий центр комутації для 2 зон, 230 В</t>
  </si>
  <si>
    <t>Дистанційний вимикач, 868MГц, 230В</t>
  </si>
  <si>
    <t>Рамка для регуляторів серії SIMPLE, чорна</t>
  </si>
  <si>
    <t>Рамка для регуляторів серії SIMPLE, біла</t>
  </si>
  <si>
    <t>Рамка для регуляторів серії EASY, E20, чорна</t>
  </si>
  <si>
    <t>Рамка для регуляторів серії EASY, E20, біла</t>
  </si>
  <si>
    <t>Інтернет термостат, MODBUS, Wi-Fi, чорний</t>
  </si>
  <si>
    <t>Інтернет термостат, MODBUS, Wi-Fi, білий</t>
  </si>
  <si>
    <t>Розумне реле WIFI, 16А</t>
  </si>
  <si>
    <r>
      <t xml:space="preserve">ПРАЙС  ЛИСТ
</t>
    </r>
    <r>
      <rPr>
        <sz val="11"/>
        <color rgb="FF000000"/>
        <rFont val="Calibri"/>
        <family val="2"/>
        <charset val="204"/>
      </rPr>
      <t xml:space="preserve">Дійсний </t>
    </r>
    <r>
      <rPr>
        <b/>
        <sz val="11"/>
        <color rgb="FFFF0000"/>
        <rFont val="Calibri"/>
        <family val="2"/>
        <charset val="204"/>
      </rPr>
      <t xml:space="preserve">від 01.04.2024
</t>
    </r>
    <r>
      <rPr>
        <sz val="11"/>
        <color rgb="FF000000"/>
        <rFont val="Calibri"/>
        <family val="2"/>
        <charset val="204"/>
      </rPr>
      <t>Оплата в Гривнях за курсом Євро на дату
розрахунків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</si>
</sst>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 €&quot;"/>
    <numFmt numFmtId="165" formatCode="#,##0\ [$UAH]"/>
    <numFmt numFmtId="166" formatCode="#,##0.0\ [$€-1]"/>
  </numFmts>
  <fonts count="30" x14ac:knownFonts="1">
    <font>
      <sz val="10"/>
      <color rgb="FF000000"/>
      <name val="Times New Roman"/>
      <charset val="1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u/>
      <sz val="10"/>
      <color rgb="FF0000FF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rgb="FF231F20"/>
      <name val="Arial"/>
      <family val="2"/>
      <charset val="204"/>
    </font>
    <font>
      <b/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5"/>
      <color rgb="FF000000"/>
      <name val="Times New Roman"/>
      <family val="1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8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04"/>
      <scheme val="minor"/>
    </font>
    <font>
      <u/>
      <sz val="16"/>
      <color rgb="FF0000FF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EAF1DD"/>
        <bgColor rgb="FFF2F2F2"/>
      </patternFill>
    </fill>
    <fill>
      <patternFill patternType="solid">
        <fgColor rgb="FFE5DFEC"/>
        <bgColor rgb="FFDBE5F1"/>
      </patternFill>
    </fill>
    <fill>
      <patternFill patternType="solid">
        <fgColor rgb="FFDBE5F1"/>
        <bgColor rgb="FFE5DFEC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9" fillId="0" borderId="0" applyBorder="0" applyProtection="0"/>
    <xf numFmtId="0" fontId="23" fillId="0" borderId="0"/>
    <xf numFmtId="0" fontId="26" fillId="0" borderId="0"/>
  </cellStyleXfs>
  <cellXfs count="91">
    <xf numFmtId="0" fontId="0" fillId="0" borderId="0" xfId="0"/>
    <xf numFmtId="164" fontId="4" fillId="0" borderId="1" xfId="0" applyNumberFormat="1" applyFont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7" fillId="3" borderId="7" xfId="0" applyNumberFormat="1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165" fontId="11" fillId="0" borderId="5" xfId="0" applyNumberFormat="1" applyFont="1" applyBorder="1" applyAlignment="1">
      <alignment horizontal="center" vertical="center" shrinkToFit="1"/>
    </xf>
    <xf numFmtId="1" fontId="12" fillId="2" borderId="5" xfId="0" applyNumberFormat="1" applyFont="1" applyFill="1" applyBorder="1" applyAlignment="1">
      <alignment horizontal="center" vertical="center"/>
    </xf>
    <xf numFmtId="164" fontId="11" fillId="0" borderId="5" xfId="0" applyNumberFormat="1" applyFont="1" applyBorder="1" applyAlignment="1">
      <alignment horizontal="center" vertical="center" shrinkToFit="1"/>
    </xf>
    <xf numFmtId="165" fontId="11" fillId="0" borderId="6" xfId="0" applyNumberFormat="1" applyFont="1" applyBorder="1" applyAlignment="1">
      <alignment horizontal="center" vertical="center" shrinkToFit="1"/>
    </xf>
    <xf numFmtId="0" fontId="9" fillId="0" borderId="2" xfId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165" fontId="11" fillId="0" borderId="2" xfId="0" applyNumberFormat="1" applyFont="1" applyBorder="1" applyAlignment="1">
      <alignment horizontal="center" vertical="center" shrinkToFit="1"/>
    </xf>
    <xf numFmtId="1" fontId="12" fillId="2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 shrinkToFit="1"/>
    </xf>
    <xf numFmtId="165" fontId="11" fillId="0" borderId="10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left" vertical="top"/>
    </xf>
    <xf numFmtId="164" fontId="13" fillId="0" borderId="2" xfId="0" applyNumberFormat="1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9" fillId="0" borderId="2" xfId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164" fontId="18" fillId="0" borderId="0" xfId="0" applyNumberFormat="1" applyFont="1" applyAlignment="1">
      <alignment horizontal="left" vertical="center" wrapText="1"/>
    </xf>
    <xf numFmtId="164" fontId="19" fillId="4" borderId="13" xfId="0" applyNumberFormat="1" applyFont="1" applyFill="1" applyBorder="1" applyAlignment="1">
      <alignment horizontal="left" vertical="center" wrapText="1"/>
    </xf>
    <xf numFmtId="164" fontId="14" fillId="4" borderId="14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9" fillId="4" borderId="2" xfId="0" applyNumberFormat="1" applyFont="1" applyFill="1" applyBorder="1" applyAlignment="1">
      <alignment horizontal="left" vertical="center" wrapText="1"/>
    </xf>
    <xf numFmtId="1" fontId="20" fillId="4" borderId="15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0" fillId="0" borderId="2" xfId="0" applyBorder="1"/>
    <xf numFmtId="165" fontId="14" fillId="4" borderId="14" xfId="0" applyNumberFormat="1" applyFont="1" applyFill="1" applyBorder="1" applyAlignment="1">
      <alignment horizontal="right" vertical="center" wrapText="1"/>
    </xf>
    <xf numFmtId="0" fontId="18" fillId="0" borderId="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1" fontId="24" fillId="0" borderId="9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4" fontId="13" fillId="0" borderId="12" xfId="0" applyNumberFormat="1" applyFont="1" applyBorder="1" applyAlignment="1">
      <alignment horizontal="center" vertical="center" shrinkToFit="1"/>
    </xf>
    <xf numFmtId="164" fontId="13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" fillId="0" borderId="2" xfId="1" applyBorder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/>
    </xf>
    <xf numFmtId="0" fontId="9" fillId="0" borderId="13" xfId="1" applyBorder="1" applyAlignment="1" applyProtection="1">
      <alignment horizontal="center" vertical="center"/>
    </xf>
    <xf numFmtId="0" fontId="11" fillId="0" borderId="13" xfId="0" applyFont="1" applyBorder="1" applyAlignment="1">
      <alignment horizontal="left" vertical="center" wrapText="1"/>
    </xf>
    <xf numFmtId="0" fontId="0" fillId="0" borderId="13" xfId="0" applyBorder="1"/>
    <xf numFmtId="164" fontId="13" fillId="0" borderId="13" xfId="0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1" fontId="12" fillId="2" borderId="13" xfId="0" applyNumberFormat="1" applyFont="1" applyFill="1" applyBorder="1" applyAlignment="1">
      <alignment horizontal="center" vertical="center"/>
    </xf>
    <xf numFmtId="164" fontId="27" fillId="3" borderId="1" xfId="0" applyNumberFormat="1" applyFont="1" applyFill="1" applyBorder="1" applyAlignment="1">
      <alignment horizontal="center" vertical="center" wrapText="1"/>
    </xf>
    <xf numFmtId="0" fontId="28" fillId="0" borderId="0" xfId="0" applyFont="1"/>
    <xf numFmtId="164" fontId="28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9" fillId="0" borderId="5" xfId="1" applyBorder="1" applyAlignment="1" applyProtection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164" fontId="13" fillId="0" borderId="5" xfId="0" applyNumberFormat="1" applyFont="1" applyBorder="1" applyAlignment="1">
      <alignment horizontal="center" vertical="center" shrinkToFit="1"/>
    </xf>
    <xf numFmtId="0" fontId="0" fillId="0" borderId="0" xfId="0" applyBorder="1"/>
    <xf numFmtId="0" fontId="0" fillId="0" borderId="12" xfId="0" applyBorder="1" applyAlignment="1">
      <alignment horizontal="center" vertical="center" wrapText="1"/>
    </xf>
    <xf numFmtId="165" fontId="11" fillId="0" borderId="12" xfId="0" applyNumberFormat="1" applyFont="1" applyBorder="1" applyAlignment="1">
      <alignment horizontal="center" vertical="center" shrinkToFit="1"/>
    </xf>
    <xf numFmtId="1" fontId="12" fillId="2" borderId="12" xfId="0" applyNumberFormat="1" applyFont="1" applyFill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 shrinkToFit="1"/>
    </xf>
    <xf numFmtId="165" fontId="11" fillId="0" borderId="19" xfId="0" applyNumberFormat="1" applyFont="1" applyBorder="1" applyAlignment="1">
      <alignment horizontal="center" vertical="center" shrinkToFit="1"/>
    </xf>
    <xf numFmtId="1" fontId="24" fillId="0" borderId="9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shrinkToFit="1"/>
    </xf>
    <xf numFmtId="164" fontId="11" fillId="0" borderId="2" xfId="0" applyNumberFormat="1" applyFont="1" applyFill="1" applyBorder="1" applyAlignment="1">
      <alignment horizontal="center" vertical="center" shrinkToFit="1"/>
    </xf>
    <xf numFmtId="165" fontId="11" fillId="0" borderId="10" xfId="0" applyNumberFormat="1" applyFont="1" applyFill="1" applyBorder="1" applyAlignment="1">
      <alignment horizontal="center" vertical="center" shrinkToFit="1"/>
    </xf>
    <xf numFmtId="166" fontId="13" fillId="0" borderId="2" xfId="0" applyNumberFormat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wrapText="1"/>
    </xf>
    <xf numFmtId="0" fontId="1" fillId="5" borderId="16" xfId="0" applyFont="1" applyFill="1" applyBorder="1" applyAlignment="1">
      <alignment horizontal="right" vertical="center" wrapText="1"/>
    </xf>
    <xf numFmtId="0" fontId="25" fillId="0" borderId="0" xfId="1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</cellXfs>
  <cellStyles count="4">
    <cellStyle name="Normalny 3" xfId="3"/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D4EA6B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DDD9C3"/>
      <rgbColor rgb="FF808080"/>
      <rgbColor rgb="FF9999FF"/>
      <rgbColor rgb="FF993366"/>
      <rgbColor rgb="FFEAF1DD"/>
      <rgbColor rgb="FFDBE5F1"/>
      <rgbColor rgb="FF660066"/>
      <rgbColor rgb="FFFF8080"/>
      <rgbColor rgb="FF1155CC"/>
      <rgbColor rgb="FFC6D9F0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5DFEC"/>
      <rgbColor rgb="FFF2DBDB"/>
      <rgbColor rgb="FFFDE9D9"/>
      <rgbColor rgb="FF99CCFF"/>
      <rgbColor rgb="FFFF99CC"/>
      <rgbColor rgb="FFCC99FF"/>
      <rgbColor rgb="FFFFB66C"/>
      <rgbColor rgb="FF3366FF"/>
      <rgbColor rgb="FF33CCCC"/>
      <rgbColor rgb="FF99CC00"/>
      <rgbColor rgb="FFFFCC00"/>
      <rgbColor rgb="FFFF9900"/>
      <rgbColor rgb="FFFF40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231F2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33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hyperlink" Target="https://engocontrols.com/ua/" TargetMode="External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8" Type="http://schemas.openxmlformats.org/officeDocument/2006/relationships/image" Target="../media/image8.jpeg"/><Relationship Id="rId51" Type="http://schemas.openxmlformats.org/officeDocument/2006/relationships/image" Target="../media/image50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3092877</xdr:colOff>
      <xdr:row>85</xdr:row>
      <xdr:rowOff>164955</xdr:rowOff>
    </xdr:from>
    <xdr:to>
      <xdr:col>2</xdr:col>
      <xdr:colOff>3290877</xdr:colOff>
      <xdr:row>87</xdr:row>
      <xdr:rowOff>104024</xdr:rowOff>
    </xdr:to>
    <xdr:sp macro="" textlink="">
      <xdr:nvSpPr>
        <xdr:cNvPr id="2" name="Shape 3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5574960" y="29480040"/>
          <a:ext cx="198000" cy="273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3</xdr:col>
      <xdr:colOff>234360</xdr:colOff>
      <xdr:row>41</xdr:row>
      <xdr:rowOff>0</xdr:rowOff>
    </xdr:from>
    <xdr:to>
      <xdr:col>3</xdr:col>
      <xdr:colOff>775080</xdr:colOff>
      <xdr:row>41</xdr:row>
      <xdr:rowOff>720</xdr:rowOff>
    </xdr:to>
    <xdr:pic>
      <xdr:nvPicPr>
        <xdr:cNvPr id="37" name="image25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23920" y="13478040"/>
          <a:ext cx="540720" cy="362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3092877</xdr:colOff>
      <xdr:row>92</xdr:row>
      <xdr:rowOff>82766</xdr:rowOff>
    </xdr:from>
    <xdr:to>
      <xdr:col>2</xdr:col>
      <xdr:colOff>3290877</xdr:colOff>
      <xdr:row>94</xdr:row>
      <xdr:rowOff>27819</xdr:rowOff>
    </xdr:to>
    <xdr:sp macro="" textlink="">
      <xdr:nvSpPr>
        <xdr:cNvPr id="53" name="Shape 3" hidden="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/>
      </xdr:nvSpPr>
      <xdr:spPr>
        <a:xfrm>
          <a:off x="5574960" y="30565800"/>
          <a:ext cx="198000" cy="273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3</xdr:col>
      <xdr:colOff>299520</xdr:colOff>
      <xdr:row>57</xdr:row>
      <xdr:rowOff>28440</xdr:rowOff>
    </xdr:from>
    <xdr:to>
      <xdr:col>3</xdr:col>
      <xdr:colOff>659160</xdr:colOff>
      <xdr:row>57</xdr:row>
      <xdr:rowOff>343440</xdr:rowOff>
    </xdr:to>
    <xdr:pic>
      <xdr:nvPicPr>
        <xdr:cNvPr id="123" name="image103.pn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489080" y="49053600"/>
          <a:ext cx="359640" cy="315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316440</xdr:colOff>
      <xdr:row>58</xdr:row>
      <xdr:rowOff>6480</xdr:rowOff>
    </xdr:from>
    <xdr:to>
      <xdr:col>3</xdr:col>
      <xdr:colOff>676080</xdr:colOff>
      <xdr:row>59</xdr:row>
      <xdr:rowOff>10080</xdr:rowOff>
    </xdr:to>
    <xdr:pic>
      <xdr:nvPicPr>
        <xdr:cNvPr id="124" name="image101.pn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06000" y="49393440"/>
          <a:ext cx="359640" cy="365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316440</xdr:colOff>
      <xdr:row>59</xdr:row>
      <xdr:rowOff>0</xdr:rowOff>
    </xdr:from>
    <xdr:to>
      <xdr:col>3</xdr:col>
      <xdr:colOff>676080</xdr:colOff>
      <xdr:row>60</xdr:row>
      <xdr:rowOff>720</xdr:rowOff>
    </xdr:to>
    <xdr:pic>
      <xdr:nvPicPr>
        <xdr:cNvPr id="125" name="image111.pn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506000" y="49749120"/>
          <a:ext cx="359640" cy="362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247142</xdr:colOff>
      <xdr:row>60</xdr:row>
      <xdr:rowOff>9360</xdr:rowOff>
    </xdr:from>
    <xdr:to>
      <xdr:col>3</xdr:col>
      <xdr:colOff>749702</xdr:colOff>
      <xdr:row>61</xdr:row>
      <xdr:rowOff>10080</xdr:rowOff>
    </xdr:to>
    <xdr:pic>
      <xdr:nvPicPr>
        <xdr:cNvPr id="126" name="image105.pn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737280" y="49263463"/>
          <a:ext cx="502560" cy="36201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324538</xdr:colOff>
      <xdr:row>61</xdr:row>
      <xdr:rowOff>21240</xdr:rowOff>
    </xdr:from>
    <xdr:to>
      <xdr:col>3</xdr:col>
      <xdr:colOff>671218</xdr:colOff>
      <xdr:row>62</xdr:row>
      <xdr:rowOff>0</xdr:rowOff>
    </xdr:to>
    <xdr:pic>
      <xdr:nvPicPr>
        <xdr:cNvPr id="127" name="image112.pn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6814676" y="49636637"/>
          <a:ext cx="346680" cy="34905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295920</xdr:colOff>
      <xdr:row>62</xdr:row>
      <xdr:rowOff>33840</xdr:rowOff>
    </xdr:from>
    <xdr:to>
      <xdr:col>3</xdr:col>
      <xdr:colOff>673200</xdr:colOff>
      <xdr:row>62</xdr:row>
      <xdr:rowOff>361800</xdr:rowOff>
    </xdr:to>
    <xdr:pic>
      <xdr:nvPicPr>
        <xdr:cNvPr id="129" name="image115.pn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7485480" y="51954480"/>
          <a:ext cx="377280" cy="327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268200</xdr:colOff>
      <xdr:row>63</xdr:row>
      <xdr:rowOff>6480</xdr:rowOff>
    </xdr:from>
    <xdr:to>
      <xdr:col>3</xdr:col>
      <xdr:colOff>742680</xdr:colOff>
      <xdr:row>63</xdr:row>
      <xdr:rowOff>329760</xdr:rowOff>
    </xdr:to>
    <xdr:pic>
      <xdr:nvPicPr>
        <xdr:cNvPr id="130" name="image124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7457760" y="52289280"/>
          <a:ext cx="474480" cy="32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497785</xdr:colOff>
      <xdr:row>0</xdr:row>
      <xdr:rowOff>87794</xdr:rowOff>
    </xdr:from>
    <xdr:to>
      <xdr:col>2</xdr:col>
      <xdr:colOff>1126435</xdr:colOff>
      <xdr:row>0</xdr:row>
      <xdr:rowOff>869673</xdr:rowOff>
    </xdr:to>
    <xdr:pic>
      <xdr:nvPicPr>
        <xdr:cNvPr id="159" name="Рисунок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85" y="87794"/>
          <a:ext cx="2889802" cy="781879"/>
        </a:xfrm>
        <a:prstGeom prst="rect">
          <a:avLst/>
        </a:prstGeom>
      </xdr:spPr>
    </xdr:pic>
    <xdr:clientData/>
  </xdr:twoCellAnchor>
  <xdr:twoCellAnchor>
    <xdr:from>
      <xdr:col>3</xdr:col>
      <xdr:colOff>122198</xdr:colOff>
      <xdr:row>54</xdr:row>
      <xdr:rowOff>188460</xdr:rowOff>
    </xdr:from>
    <xdr:to>
      <xdr:col>3</xdr:col>
      <xdr:colOff>844826</xdr:colOff>
      <xdr:row>56</xdr:row>
      <xdr:rowOff>182218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720" y="50140873"/>
          <a:ext cx="722628" cy="722628"/>
        </a:xfrm>
        <a:prstGeom prst="rect">
          <a:avLst/>
        </a:prstGeom>
      </xdr:spPr>
    </xdr:pic>
    <xdr:clientData/>
  </xdr:twoCellAnchor>
  <xdr:twoCellAnchor>
    <xdr:from>
      <xdr:col>3</xdr:col>
      <xdr:colOff>327023</xdr:colOff>
      <xdr:row>3</xdr:row>
      <xdr:rowOff>29294</xdr:rowOff>
    </xdr:from>
    <xdr:to>
      <xdr:col>3</xdr:col>
      <xdr:colOff>642333</xdr:colOff>
      <xdr:row>3</xdr:row>
      <xdr:rowOff>346697</xdr:rowOff>
    </xdr:to>
    <xdr:pic>
      <xdr:nvPicPr>
        <xdr:cNvPr id="206" name="Рисунок 205" descr="EONEBATW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4414" y="49642120"/>
          <a:ext cx="315310" cy="317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333669</xdr:colOff>
      <xdr:row>4</xdr:row>
      <xdr:rowOff>32844</xdr:rowOff>
    </xdr:from>
    <xdr:to>
      <xdr:col>3</xdr:col>
      <xdr:colOff>648895</xdr:colOff>
      <xdr:row>4</xdr:row>
      <xdr:rowOff>349644</xdr:rowOff>
    </xdr:to>
    <xdr:pic>
      <xdr:nvPicPr>
        <xdr:cNvPr id="207" name="Рисунок 206" descr="EONEBATB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1060" y="50010105"/>
          <a:ext cx="315226" cy="31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4112931</xdr:colOff>
      <xdr:row>4</xdr:row>
      <xdr:rowOff>85397</xdr:rowOff>
    </xdr:from>
    <xdr:to>
      <xdr:col>2</xdr:col>
      <xdr:colOff>4591065</xdr:colOff>
      <xdr:row>4</xdr:row>
      <xdr:rowOff>281160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50062658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4117731</xdr:colOff>
      <xdr:row>3</xdr:row>
      <xdr:rowOff>95250</xdr:rowOff>
    </xdr:from>
    <xdr:to>
      <xdr:col>2</xdr:col>
      <xdr:colOff>4595865</xdr:colOff>
      <xdr:row>3</xdr:row>
      <xdr:rowOff>291013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883" y="49708076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5</xdr:row>
      <xdr:rowOff>85397</xdr:rowOff>
    </xdr:from>
    <xdr:to>
      <xdr:col>2</xdr:col>
      <xdr:colOff>4591065</xdr:colOff>
      <xdr:row>5</xdr:row>
      <xdr:rowOff>281160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50427093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6</xdr:row>
      <xdr:rowOff>85397</xdr:rowOff>
    </xdr:from>
    <xdr:to>
      <xdr:col>2</xdr:col>
      <xdr:colOff>4591065</xdr:colOff>
      <xdr:row>6</xdr:row>
      <xdr:rowOff>281160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50791527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6</xdr:row>
      <xdr:rowOff>85397</xdr:rowOff>
    </xdr:from>
    <xdr:to>
      <xdr:col>2</xdr:col>
      <xdr:colOff>4591065</xdr:colOff>
      <xdr:row>6</xdr:row>
      <xdr:rowOff>281160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50791527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343410</xdr:colOff>
      <xdr:row>5</xdr:row>
      <xdr:rowOff>37592</xdr:rowOff>
    </xdr:from>
    <xdr:to>
      <xdr:col>3</xdr:col>
      <xdr:colOff>658720</xdr:colOff>
      <xdr:row>5</xdr:row>
      <xdr:rowOff>354995</xdr:rowOff>
    </xdr:to>
    <xdr:pic>
      <xdr:nvPicPr>
        <xdr:cNvPr id="223" name="Рисунок 222" descr="EONEBATW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0801" y="2398135"/>
          <a:ext cx="315310" cy="317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336358</xdr:colOff>
      <xdr:row>6</xdr:row>
      <xdr:rowOff>24574</xdr:rowOff>
    </xdr:from>
    <xdr:to>
      <xdr:col>3</xdr:col>
      <xdr:colOff>651584</xdr:colOff>
      <xdr:row>6</xdr:row>
      <xdr:rowOff>341374</xdr:rowOff>
    </xdr:to>
    <xdr:pic>
      <xdr:nvPicPr>
        <xdr:cNvPr id="224" name="Рисунок 223" descr="EONEBATB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749" y="2749552"/>
          <a:ext cx="315226" cy="31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4112931</xdr:colOff>
      <xdr:row>3</xdr:row>
      <xdr:rowOff>85397</xdr:rowOff>
    </xdr:from>
    <xdr:to>
      <xdr:col>2</xdr:col>
      <xdr:colOff>4591065</xdr:colOff>
      <xdr:row>3</xdr:row>
      <xdr:rowOff>281160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2810375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3</xdr:row>
      <xdr:rowOff>85397</xdr:rowOff>
    </xdr:from>
    <xdr:to>
      <xdr:col>2</xdr:col>
      <xdr:colOff>4591065</xdr:colOff>
      <xdr:row>3</xdr:row>
      <xdr:rowOff>281160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2810375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4</xdr:row>
      <xdr:rowOff>85397</xdr:rowOff>
    </xdr:from>
    <xdr:to>
      <xdr:col>2</xdr:col>
      <xdr:colOff>4591065</xdr:colOff>
      <xdr:row>4</xdr:row>
      <xdr:rowOff>281160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3174810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4117731</xdr:colOff>
      <xdr:row>5</xdr:row>
      <xdr:rowOff>95250</xdr:rowOff>
    </xdr:from>
    <xdr:to>
      <xdr:col>2</xdr:col>
      <xdr:colOff>4595865</xdr:colOff>
      <xdr:row>5</xdr:row>
      <xdr:rowOff>291013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883" y="3549098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4112931</xdr:colOff>
      <xdr:row>6</xdr:row>
      <xdr:rowOff>85397</xdr:rowOff>
    </xdr:from>
    <xdr:to>
      <xdr:col>2</xdr:col>
      <xdr:colOff>4591065</xdr:colOff>
      <xdr:row>6</xdr:row>
      <xdr:rowOff>281160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083" y="3903680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87923</xdr:colOff>
      <xdr:row>7</xdr:row>
      <xdr:rowOff>36636</xdr:rowOff>
    </xdr:from>
    <xdr:to>
      <xdr:col>3</xdr:col>
      <xdr:colOff>932578</xdr:colOff>
      <xdr:row>7</xdr:row>
      <xdr:rowOff>333678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29" b="33004"/>
        <a:stretch/>
      </xdr:blipFill>
      <xdr:spPr>
        <a:xfrm>
          <a:off x="7045314" y="51678701"/>
          <a:ext cx="844655" cy="297042"/>
        </a:xfrm>
        <a:prstGeom prst="rect">
          <a:avLst/>
        </a:prstGeom>
      </xdr:spPr>
    </xdr:pic>
    <xdr:clientData/>
  </xdr:twoCellAnchor>
  <xdr:twoCellAnchor>
    <xdr:from>
      <xdr:col>2</xdr:col>
      <xdr:colOff>4110399</xdr:colOff>
      <xdr:row>7</xdr:row>
      <xdr:rowOff>90791</xdr:rowOff>
    </xdr:from>
    <xdr:to>
      <xdr:col>2</xdr:col>
      <xdr:colOff>4588533</xdr:colOff>
      <xdr:row>7</xdr:row>
      <xdr:rowOff>286554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1551" y="51732856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328448</xdr:colOff>
      <xdr:row>8</xdr:row>
      <xdr:rowOff>41251</xdr:rowOff>
    </xdr:from>
    <xdr:to>
      <xdr:col>3</xdr:col>
      <xdr:colOff>604346</xdr:colOff>
      <xdr:row>8</xdr:row>
      <xdr:rowOff>319203</xdr:rowOff>
    </xdr:to>
    <xdr:pic>
      <xdr:nvPicPr>
        <xdr:cNvPr id="249" name="Рисунок 248" descr="EREL1ZB12A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839" y="49132273"/>
          <a:ext cx="275898" cy="277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4110404</xdr:colOff>
      <xdr:row>8</xdr:row>
      <xdr:rowOff>102577</xdr:rowOff>
    </xdr:from>
    <xdr:to>
      <xdr:col>2</xdr:col>
      <xdr:colOff>4588538</xdr:colOff>
      <xdr:row>8</xdr:row>
      <xdr:rowOff>298340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1556" y="49193599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310448</xdr:colOff>
      <xdr:row>9</xdr:row>
      <xdr:rowOff>24019</xdr:rowOff>
    </xdr:from>
    <xdr:to>
      <xdr:col>3</xdr:col>
      <xdr:colOff>637190</xdr:colOff>
      <xdr:row>9</xdr:row>
      <xdr:rowOff>343188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839" y="47657302"/>
          <a:ext cx="326742" cy="319169"/>
        </a:xfrm>
        <a:prstGeom prst="rect">
          <a:avLst/>
        </a:prstGeom>
      </xdr:spPr>
    </xdr:pic>
    <xdr:clientData/>
  </xdr:twoCellAnchor>
  <xdr:twoCellAnchor>
    <xdr:from>
      <xdr:col>2</xdr:col>
      <xdr:colOff>4103077</xdr:colOff>
      <xdr:row>9</xdr:row>
      <xdr:rowOff>87923</xdr:rowOff>
    </xdr:from>
    <xdr:to>
      <xdr:col>2</xdr:col>
      <xdr:colOff>4581211</xdr:colOff>
      <xdr:row>9</xdr:row>
      <xdr:rowOff>283686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229" y="47721206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327354</xdr:colOff>
      <xdr:row>10</xdr:row>
      <xdr:rowOff>36633</xdr:rowOff>
    </xdr:from>
    <xdr:to>
      <xdr:col>3</xdr:col>
      <xdr:colOff>643336</xdr:colOff>
      <xdr:row>10</xdr:row>
      <xdr:rowOff>337038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4745" y="52043133"/>
          <a:ext cx="315982" cy="300405"/>
        </a:xfrm>
        <a:prstGeom prst="rect">
          <a:avLst/>
        </a:prstGeom>
      </xdr:spPr>
    </xdr:pic>
    <xdr:clientData/>
  </xdr:twoCellAnchor>
  <xdr:twoCellAnchor>
    <xdr:from>
      <xdr:col>2</xdr:col>
      <xdr:colOff>4117730</xdr:colOff>
      <xdr:row>10</xdr:row>
      <xdr:rowOff>76137</xdr:rowOff>
    </xdr:from>
    <xdr:to>
      <xdr:col>2</xdr:col>
      <xdr:colOff>4595864</xdr:colOff>
      <xdr:row>10</xdr:row>
      <xdr:rowOff>271900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882" y="52082637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4131880</xdr:colOff>
      <xdr:row>11</xdr:row>
      <xdr:rowOff>85396</xdr:rowOff>
    </xdr:from>
    <xdr:to>
      <xdr:col>2</xdr:col>
      <xdr:colOff>4610014</xdr:colOff>
      <xdr:row>11</xdr:row>
      <xdr:rowOff>281159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032" y="52456331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310055</xdr:colOff>
      <xdr:row>11</xdr:row>
      <xdr:rowOff>34158</xdr:rowOff>
    </xdr:from>
    <xdr:to>
      <xdr:col>3</xdr:col>
      <xdr:colOff>702880</xdr:colOff>
      <xdr:row>11</xdr:row>
      <xdr:rowOff>354725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446" y="52405093"/>
          <a:ext cx="392825" cy="320567"/>
        </a:xfrm>
        <a:prstGeom prst="rect">
          <a:avLst/>
        </a:prstGeom>
      </xdr:spPr>
    </xdr:pic>
    <xdr:clientData/>
  </xdr:twoCellAnchor>
  <xdr:twoCellAnchor>
    <xdr:from>
      <xdr:col>3</xdr:col>
      <xdr:colOff>274471</xdr:colOff>
      <xdr:row>12</xdr:row>
      <xdr:rowOff>59121</xdr:rowOff>
    </xdr:from>
    <xdr:to>
      <xdr:col>3</xdr:col>
      <xdr:colOff>697703</xdr:colOff>
      <xdr:row>12</xdr:row>
      <xdr:rowOff>308742</xdr:rowOff>
    </xdr:to>
    <xdr:pic>
      <xdr:nvPicPr>
        <xdr:cNvPr id="263" name="Рисунок 262" descr="EDOORZB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862" y="51336751"/>
          <a:ext cx="423232" cy="24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4110404</xdr:colOff>
      <xdr:row>12</xdr:row>
      <xdr:rowOff>80597</xdr:rowOff>
    </xdr:from>
    <xdr:to>
      <xdr:col>2</xdr:col>
      <xdr:colOff>4588538</xdr:colOff>
      <xdr:row>12</xdr:row>
      <xdr:rowOff>276360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1556" y="51358227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304905</xdr:colOff>
      <xdr:row>30</xdr:row>
      <xdr:rowOff>330709</xdr:rowOff>
    </xdr:from>
    <xdr:to>
      <xdr:col>3</xdr:col>
      <xdr:colOff>699167</xdr:colOff>
      <xdr:row>32</xdr:row>
      <xdr:rowOff>23720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296" y="12895426"/>
          <a:ext cx="394262" cy="421881"/>
        </a:xfrm>
        <a:prstGeom prst="rect">
          <a:avLst/>
        </a:prstGeom>
      </xdr:spPr>
    </xdr:pic>
    <xdr:clientData/>
  </xdr:twoCellAnchor>
  <xdr:twoCellAnchor>
    <xdr:from>
      <xdr:col>3</xdr:col>
      <xdr:colOff>301947</xdr:colOff>
      <xdr:row>32</xdr:row>
      <xdr:rowOff>2556</xdr:rowOff>
    </xdr:from>
    <xdr:to>
      <xdr:col>3</xdr:col>
      <xdr:colOff>682601</xdr:colOff>
      <xdr:row>33</xdr:row>
      <xdr:rowOff>18642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259338" y="24676447"/>
          <a:ext cx="380654" cy="380521"/>
        </a:xfrm>
        <a:prstGeom prst="rect">
          <a:avLst/>
        </a:prstGeom>
      </xdr:spPr>
    </xdr:pic>
    <xdr:clientData/>
  </xdr:twoCellAnchor>
  <xdr:twoCellAnchor>
    <xdr:from>
      <xdr:col>3</xdr:col>
      <xdr:colOff>280053</xdr:colOff>
      <xdr:row>32</xdr:row>
      <xdr:rowOff>342345</xdr:rowOff>
    </xdr:from>
    <xdr:to>
      <xdr:col>3</xdr:col>
      <xdr:colOff>676053</xdr:colOff>
      <xdr:row>34</xdr:row>
      <xdr:rowOff>15102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444" y="13635932"/>
          <a:ext cx="396000" cy="401627"/>
        </a:xfrm>
        <a:prstGeom prst="rect">
          <a:avLst/>
        </a:prstGeom>
      </xdr:spPr>
    </xdr:pic>
    <xdr:clientData/>
  </xdr:twoCellAnchor>
  <xdr:twoCellAnchor>
    <xdr:from>
      <xdr:col>3</xdr:col>
      <xdr:colOff>298174</xdr:colOff>
      <xdr:row>32</xdr:row>
      <xdr:rowOff>8283</xdr:rowOff>
    </xdr:from>
    <xdr:to>
      <xdr:col>3</xdr:col>
      <xdr:colOff>678828</xdr:colOff>
      <xdr:row>33</xdr:row>
      <xdr:rowOff>24369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255565" y="25411044"/>
          <a:ext cx="380654" cy="380521"/>
        </a:xfrm>
        <a:prstGeom prst="rect">
          <a:avLst/>
        </a:prstGeom>
      </xdr:spPr>
    </xdr:pic>
    <xdr:clientData/>
  </xdr:twoCellAnchor>
  <xdr:twoCellAnchor>
    <xdr:from>
      <xdr:col>3</xdr:col>
      <xdr:colOff>298174</xdr:colOff>
      <xdr:row>34</xdr:row>
      <xdr:rowOff>8283</xdr:rowOff>
    </xdr:from>
    <xdr:to>
      <xdr:col>3</xdr:col>
      <xdr:colOff>678828</xdr:colOff>
      <xdr:row>35</xdr:row>
      <xdr:rowOff>24369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255565" y="25411044"/>
          <a:ext cx="380654" cy="380521"/>
        </a:xfrm>
        <a:prstGeom prst="rect">
          <a:avLst/>
        </a:prstGeom>
      </xdr:spPr>
    </xdr:pic>
    <xdr:clientData/>
  </xdr:twoCellAnchor>
  <xdr:twoCellAnchor>
    <xdr:from>
      <xdr:col>3</xdr:col>
      <xdr:colOff>171716</xdr:colOff>
      <xdr:row>35</xdr:row>
      <xdr:rowOff>8283</xdr:rowOff>
    </xdr:from>
    <xdr:to>
      <xdr:col>3</xdr:col>
      <xdr:colOff>745433</xdr:colOff>
      <xdr:row>35</xdr:row>
      <xdr:rowOff>314643</xdr:rowOff>
    </xdr:to>
    <xdr:pic>
      <xdr:nvPicPr>
        <xdr:cNvPr id="275" name="Зображення 3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23"/>
        <a:srcRect t="16422" r="1162" b="35759"/>
        <a:stretch/>
      </xdr:blipFill>
      <xdr:spPr>
        <a:xfrm>
          <a:off x="7129107" y="31242000"/>
          <a:ext cx="573717" cy="306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203638</xdr:colOff>
      <xdr:row>35</xdr:row>
      <xdr:rowOff>354724</xdr:rowOff>
    </xdr:from>
    <xdr:to>
      <xdr:col>3</xdr:col>
      <xdr:colOff>738598</xdr:colOff>
      <xdr:row>36</xdr:row>
      <xdr:rowOff>346444</xdr:rowOff>
    </xdr:to>
    <xdr:pic>
      <xdr:nvPicPr>
        <xdr:cNvPr id="277" name="Зображення 5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t="17902" b="15976"/>
        <a:stretch/>
      </xdr:blipFill>
      <xdr:spPr>
        <a:xfrm>
          <a:off x="7161029" y="32317311"/>
          <a:ext cx="534960" cy="35615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330251</xdr:colOff>
      <xdr:row>37</xdr:row>
      <xdr:rowOff>13138</xdr:rowOff>
    </xdr:from>
    <xdr:to>
      <xdr:col>3</xdr:col>
      <xdr:colOff>654251</xdr:colOff>
      <xdr:row>37</xdr:row>
      <xdr:rowOff>339351</xdr:rowOff>
    </xdr:to>
    <xdr:pic>
      <xdr:nvPicPr>
        <xdr:cNvPr id="279" name="Рисунок 278" descr="ESIMPLE230W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7642" y="24322595"/>
          <a:ext cx="324000" cy="32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336063</xdr:colOff>
      <xdr:row>38</xdr:row>
      <xdr:rowOff>36273</xdr:rowOff>
    </xdr:from>
    <xdr:to>
      <xdr:col>3</xdr:col>
      <xdr:colOff>636915</xdr:colOff>
      <xdr:row>38</xdr:row>
      <xdr:rowOff>339588</xdr:rowOff>
    </xdr:to>
    <xdr:pic>
      <xdr:nvPicPr>
        <xdr:cNvPr id="280" name="Рисунок 279" descr="ESIMPLE230B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54" y="23981295"/>
          <a:ext cx="300852" cy="30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58862</xdr:colOff>
      <xdr:row>40</xdr:row>
      <xdr:rowOff>2880</xdr:rowOff>
    </xdr:from>
    <xdr:to>
      <xdr:col>3</xdr:col>
      <xdr:colOff>934022</xdr:colOff>
      <xdr:row>41</xdr:row>
      <xdr:rowOff>2520</xdr:rowOff>
    </xdr:to>
    <xdr:pic>
      <xdr:nvPicPr>
        <xdr:cNvPr id="284" name="Зображення 4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27"/>
        <a:srcRect t="24980" b="33603"/>
        <a:stretch/>
      </xdr:blipFill>
      <xdr:spPr>
        <a:xfrm>
          <a:off x="7016253" y="18845815"/>
          <a:ext cx="875160" cy="36407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300844</xdr:colOff>
      <xdr:row>39</xdr:row>
      <xdr:rowOff>42237</xdr:rowOff>
    </xdr:from>
    <xdr:to>
      <xdr:col>3</xdr:col>
      <xdr:colOff>633246</xdr:colOff>
      <xdr:row>40</xdr:row>
      <xdr:rowOff>4944</xdr:rowOff>
    </xdr:to>
    <xdr:pic>
      <xdr:nvPicPr>
        <xdr:cNvPr id="292" name="Рисунок 291" descr="ERM12A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235" y="48768824"/>
          <a:ext cx="332402" cy="327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353710</xdr:colOff>
      <xdr:row>41</xdr:row>
      <xdr:rowOff>18089</xdr:rowOff>
    </xdr:from>
    <xdr:to>
      <xdr:col>3</xdr:col>
      <xdr:colOff>547030</xdr:colOff>
      <xdr:row>41</xdr:row>
      <xdr:rowOff>347129</xdr:rowOff>
    </xdr:to>
    <xdr:pic>
      <xdr:nvPicPr>
        <xdr:cNvPr id="297" name="Зображення 6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29"/>
        <a:srcRect b="2585"/>
        <a:stretch/>
      </xdr:blipFill>
      <xdr:spPr>
        <a:xfrm>
          <a:off x="7311101" y="37082763"/>
          <a:ext cx="193320" cy="329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361950</xdr:colOff>
      <xdr:row>42</xdr:row>
      <xdr:rowOff>19050</xdr:rowOff>
    </xdr:from>
    <xdr:to>
      <xdr:col>3</xdr:col>
      <xdr:colOff>555270</xdr:colOff>
      <xdr:row>42</xdr:row>
      <xdr:rowOff>348090</xdr:rowOff>
    </xdr:to>
    <xdr:pic>
      <xdr:nvPicPr>
        <xdr:cNvPr id="298" name="Зображення 6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29"/>
        <a:srcRect b="2585"/>
        <a:stretch/>
      </xdr:blipFill>
      <xdr:spPr>
        <a:xfrm>
          <a:off x="7319341" y="37448159"/>
          <a:ext cx="193320" cy="329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360385</xdr:colOff>
      <xdr:row>42</xdr:row>
      <xdr:rowOff>320855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37429109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266700</xdr:colOff>
      <xdr:row>43</xdr:row>
      <xdr:rowOff>53120</xdr:rowOff>
    </xdr:from>
    <xdr:to>
      <xdr:col>3</xdr:col>
      <xdr:colOff>733422</xdr:colOff>
      <xdr:row>43</xdr:row>
      <xdr:rowOff>343231</xdr:rowOff>
    </xdr:to>
    <xdr:pic>
      <xdr:nvPicPr>
        <xdr:cNvPr id="300" name="Рисунок 299" descr="EPC11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091" y="33837881"/>
          <a:ext cx="466722" cy="29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44</xdr:row>
      <xdr:rowOff>44810</xdr:rowOff>
    </xdr:from>
    <xdr:to>
      <xdr:col>3</xdr:col>
      <xdr:colOff>749986</xdr:colOff>
      <xdr:row>44</xdr:row>
      <xdr:rowOff>333376</xdr:rowOff>
    </xdr:to>
    <xdr:pic>
      <xdr:nvPicPr>
        <xdr:cNvPr id="301" name="Рисунок 300" descr="EPC11W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3141" y="34194006"/>
          <a:ext cx="464236" cy="288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295275</xdr:colOff>
      <xdr:row>45</xdr:row>
      <xdr:rowOff>47625</xdr:rowOff>
    </xdr:from>
    <xdr:to>
      <xdr:col>3</xdr:col>
      <xdr:colOff>753585</xdr:colOff>
      <xdr:row>45</xdr:row>
      <xdr:rowOff>333373</xdr:rowOff>
    </xdr:to>
    <xdr:pic>
      <xdr:nvPicPr>
        <xdr:cNvPr id="302" name="Рисунок 301" descr="EPC12HW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666" y="34561255"/>
          <a:ext cx="458310" cy="28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16566</xdr:colOff>
      <xdr:row>47</xdr:row>
      <xdr:rowOff>8283</xdr:rowOff>
    </xdr:from>
    <xdr:to>
      <xdr:col>3</xdr:col>
      <xdr:colOff>376951</xdr:colOff>
      <xdr:row>47</xdr:row>
      <xdr:rowOff>329138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957" y="22164261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8283</xdr:colOff>
      <xdr:row>46</xdr:row>
      <xdr:rowOff>8283</xdr:rowOff>
    </xdr:from>
    <xdr:to>
      <xdr:col>3</xdr:col>
      <xdr:colOff>368668</xdr:colOff>
      <xdr:row>46</xdr:row>
      <xdr:rowOff>329138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5674" y="21799826"/>
          <a:ext cx="360385" cy="320855"/>
        </a:xfrm>
        <a:prstGeom prst="rect">
          <a:avLst/>
        </a:prstGeom>
      </xdr:spPr>
    </xdr:pic>
    <xdr:clientData/>
  </xdr:twoCellAnchor>
  <xdr:twoCellAnchor>
    <xdr:from>
      <xdr:col>2</xdr:col>
      <xdr:colOff>4099891</xdr:colOff>
      <xdr:row>25</xdr:row>
      <xdr:rowOff>82826</xdr:rowOff>
    </xdr:from>
    <xdr:to>
      <xdr:col>2</xdr:col>
      <xdr:colOff>4578025</xdr:colOff>
      <xdr:row>25</xdr:row>
      <xdr:rowOff>278589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043" y="5358848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304800</xdr:colOff>
      <xdr:row>25</xdr:row>
      <xdr:rowOff>304800</xdr:rowOff>
    </xdr:to>
    <xdr:sp macro="" textlink="">
      <xdr:nvSpPr>
        <xdr:cNvPr id="1026" name="AutoShape 2" descr=" Інтернет терморегулятор бездротовий, Wi-Fi - E20iBWIFI"/>
        <xdr:cNvSpPr>
          <a:spLocks noChangeAspect="1" noChangeArrowheads="1"/>
        </xdr:cNvSpPr>
      </xdr:nvSpPr>
      <xdr:spPr bwMode="auto">
        <a:xfrm>
          <a:off x="6953250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397566</xdr:colOff>
      <xdr:row>25</xdr:row>
      <xdr:rowOff>16565</xdr:rowOff>
    </xdr:from>
    <xdr:to>
      <xdr:col>3</xdr:col>
      <xdr:colOff>952501</xdr:colOff>
      <xdr:row>26</xdr:row>
      <xdr:rowOff>16566</xdr:rowOff>
    </xdr:to>
    <xdr:pic>
      <xdr:nvPicPr>
        <xdr:cNvPr id="4" name="Рисунок 3"/>
        <xdr:cNvPicPr preferRelativeResize="0"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354957" y="11280913"/>
          <a:ext cx="554935" cy="5715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304800</xdr:colOff>
      <xdr:row>26</xdr:row>
      <xdr:rowOff>304800</xdr:rowOff>
    </xdr:to>
    <xdr:sp macro="" textlink="">
      <xdr:nvSpPr>
        <xdr:cNvPr id="1028" name="AutoShape 4" descr=" Інтернет терморегулятор бездротовий, Wi-Fi - E20iWWIFI"/>
        <xdr:cNvSpPr>
          <a:spLocks noChangeAspect="1" noChangeArrowheads="1"/>
        </xdr:cNvSpPr>
      </xdr:nvSpPr>
      <xdr:spPr bwMode="auto">
        <a:xfrm>
          <a:off x="6953250" y="561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304800</xdr:colOff>
      <xdr:row>26</xdr:row>
      <xdr:rowOff>304800</xdr:rowOff>
    </xdr:to>
    <xdr:sp macro="" textlink="">
      <xdr:nvSpPr>
        <xdr:cNvPr id="1029" name="AutoShape 5" descr=" Інтернет терморегулятор бездротовий, Wi-Fi - E20iWWIFI"/>
        <xdr:cNvSpPr>
          <a:spLocks noChangeAspect="1" noChangeArrowheads="1"/>
        </xdr:cNvSpPr>
      </xdr:nvSpPr>
      <xdr:spPr bwMode="auto">
        <a:xfrm>
          <a:off x="6953250" y="561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304800</xdr:colOff>
      <xdr:row>26</xdr:row>
      <xdr:rowOff>304800</xdr:rowOff>
    </xdr:to>
    <xdr:sp macro="" textlink="">
      <xdr:nvSpPr>
        <xdr:cNvPr id="1030" name="AutoShape 6" descr=" Інтернет терморегулятор бездротовий, Wi-Fi - E20iWWIFI"/>
        <xdr:cNvSpPr>
          <a:spLocks noChangeAspect="1" noChangeArrowheads="1"/>
        </xdr:cNvSpPr>
      </xdr:nvSpPr>
      <xdr:spPr bwMode="auto">
        <a:xfrm>
          <a:off x="6953250" y="561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304800</xdr:colOff>
      <xdr:row>26</xdr:row>
      <xdr:rowOff>304800</xdr:rowOff>
    </xdr:to>
    <xdr:sp macro="" textlink="">
      <xdr:nvSpPr>
        <xdr:cNvPr id="1031" name="AutoShape 7" descr=" Інтернет терморегулятор бездротовий, Wi-Fi - E20iWWIFI"/>
        <xdr:cNvSpPr>
          <a:spLocks noChangeAspect="1" noChangeArrowheads="1"/>
        </xdr:cNvSpPr>
      </xdr:nvSpPr>
      <xdr:spPr bwMode="auto">
        <a:xfrm>
          <a:off x="6953250" y="561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4099891</xdr:colOff>
      <xdr:row>26</xdr:row>
      <xdr:rowOff>41413</xdr:rowOff>
    </xdr:from>
    <xdr:to>
      <xdr:col>2</xdr:col>
      <xdr:colOff>4578025</xdr:colOff>
      <xdr:row>26</xdr:row>
      <xdr:rowOff>237176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043" y="11877261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4116457</xdr:colOff>
      <xdr:row>27</xdr:row>
      <xdr:rowOff>91109</xdr:rowOff>
    </xdr:from>
    <xdr:to>
      <xdr:col>2</xdr:col>
      <xdr:colOff>4594591</xdr:colOff>
      <xdr:row>27</xdr:row>
      <xdr:rowOff>286872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7609" y="6096000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304800</xdr:colOff>
      <xdr:row>26</xdr:row>
      <xdr:rowOff>304800</xdr:rowOff>
    </xdr:to>
    <xdr:sp macro="" textlink="">
      <xdr:nvSpPr>
        <xdr:cNvPr id="1033" name="AutoShape 9" descr=" Інтернет терморегулятор бездротовий, Wi-Fi - E20iWWIFI"/>
        <xdr:cNvSpPr>
          <a:spLocks noChangeAspect="1" noChangeArrowheads="1"/>
        </xdr:cNvSpPr>
      </xdr:nvSpPr>
      <xdr:spPr bwMode="auto">
        <a:xfrm>
          <a:off x="6953250" y="1031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393423</xdr:colOff>
      <xdr:row>25</xdr:row>
      <xdr:rowOff>554935</xdr:rowOff>
    </xdr:from>
    <xdr:to>
      <xdr:col>3</xdr:col>
      <xdr:colOff>935934</xdr:colOff>
      <xdr:row>27</xdr:row>
      <xdr:rowOff>24848</xdr:rowOff>
    </xdr:to>
    <xdr:pic>
      <xdr:nvPicPr>
        <xdr:cNvPr id="5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350814" y="11819283"/>
          <a:ext cx="542511" cy="521804"/>
        </a:xfrm>
        <a:prstGeom prst="rect">
          <a:avLst/>
        </a:prstGeom>
      </xdr:spPr>
    </xdr:pic>
    <xdr:clientData/>
  </xdr:twoCellAnchor>
  <xdr:twoCellAnchor>
    <xdr:from>
      <xdr:col>2</xdr:col>
      <xdr:colOff>4099891</xdr:colOff>
      <xdr:row>13</xdr:row>
      <xdr:rowOff>74543</xdr:rowOff>
    </xdr:from>
    <xdr:to>
      <xdr:col>2</xdr:col>
      <xdr:colOff>4578025</xdr:colOff>
      <xdr:row>13</xdr:row>
      <xdr:rowOff>270306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043" y="5350565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304800</xdr:rowOff>
    </xdr:to>
    <xdr:sp macro="" textlink="">
      <xdr:nvSpPr>
        <xdr:cNvPr id="1037" name="AutoShape 13" descr="Інтернет терморегулятор ZigBee/868 МГц, 230 В - E20B230ZB"/>
        <xdr:cNvSpPr>
          <a:spLocks noChangeAspect="1" noChangeArrowheads="1"/>
        </xdr:cNvSpPr>
      </xdr:nvSpPr>
      <xdr:spPr bwMode="auto">
        <a:xfrm>
          <a:off x="6953250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304800</xdr:rowOff>
    </xdr:to>
    <xdr:sp macro="" textlink="">
      <xdr:nvSpPr>
        <xdr:cNvPr id="1039" name="AutoShape 15" descr="https://engocontrols.com/wp-content/uploads/2023/12/xE20B230ZB-margines.png.pagespeed.ic.JQdhZrZv67.webp"/>
        <xdr:cNvSpPr>
          <a:spLocks noChangeAspect="1" noChangeArrowheads="1"/>
        </xdr:cNvSpPr>
      </xdr:nvSpPr>
      <xdr:spPr bwMode="auto">
        <a:xfrm>
          <a:off x="6953250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304800</xdr:rowOff>
    </xdr:to>
    <xdr:sp macro="" textlink="">
      <xdr:nvSpPr>
        <xdr:cNvPr id="1041" name="AutoShape 17" descr="https://engocontrols.com/wp-content/uploads/2023/12/xE20B230ZB-margines.png.pagespeed.ic.JQdhZrZv67.webp"/>
        <xdr:cNvSpPr>
          <a:spLocks noChangeAspect="1" noChangeArrowheads="1"/>
        </xdr:cNvSpPr>
      </xdr:nvSpPr>
      <xdr:spPr bwMode="auto">
        <a:xfrm>
          <a:off x="6953250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304800</xdr:rowOff>
    </xdr:to>
    <xdr:sp macro="" textlink="">
      <xdr:nvSpPr>
        <xdr:cNvPr id="1042" name="AutoShape 18" descr="https://engocontrols.com/wp-content/uploads/2023/12/xE20B230ZB-margines.png.pagespeed.ic.JQdhZrZv67.webp"/>
        <xdr:cNvSpPr>
          <a:spLocks noChangeAspect="1" noChangeArrowheads="1"/>
        </xdr:cNvSpPr>
      </xdr:nvSpPr>
      <xdr:spPr bwMode="auto">
        <a:xfrm>
          <a:off x="6953250" y="52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347870</xdr:colOff>
      <xdr:row>12</xdr:row>
      <xdr:rowOff>356152</xdr:rowOff>
    </xdr:from>
    <xdr:to>
      <xdr:col>3</xdr:col>
      <xdr:colOff>935935</xdr:colOff>
      <xdr:row>14</xdr:row>
      <xdr:rowOff>8282</xdr:rowOff>
    </xdr:to>
    <xdr:pic>
      <xdr:nvPicPr>
        <xdr:cNvPr id="6" name="Рисунок 5"/>
        <xdr:cNvPicPr preferRelativeResize="0"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305261" y="5267739"/>
          <a:ext cx="588065" cy="538369"/>
        </a:xfrm>
        <a:prstGeom prst="rect">
          <a:avLst/>
        </a:prstGeom>
      </xdr:spPr>
    </xdr:pic>
    <xdr:clientData/>
  </xdr:twoCellAnchor>
  <xdr:twoCellAnchor>
    <xdr:from>
      <xdr:col>2</xdr:col>
      <xdr:colOff>4099891</xdr:colOff>
      <xdr:row>15</xdr:row>
      <xdr:rowOff>74543</xdr:rowOff>
    </xdr:from>
    <xdr:to>
      <xdr:col>2</xdr:col>
      <xdr:colOff>4578025</xdr:colOff>
      <xdr:row>15</xdr:row>
      <xdr:rowOff>270306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043" y="5350565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304800</xdr:rowOff>
    </xdr:to>
    <xdr:sp macro="" textlink="">
      <xdr:nvSpPr>
        <xdr:cNvPr id="1043" name="AutoShape 19" descr="Інтернет терморегулятор ZigBee/868 МГц, 230 В - E20W230ZB"/>
        <xdr:cNvSpPr>
          <a:spLocks noChangeAspect="1" noChangeArrowheads="1"/>
        </xdr:cNvSpPr>
      </xdr:nvSpPr>
      <xdr:spPr bwMode="auto">
        <a:xfrm>
          <a:off x="6953250" y="597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356152</xdr:colOff>
      <xdr:row>14</xdr:row>
      <xdr:rowOff>588479</xdr:rowOff>
    </xdr:from>
    <xdr:to>
      <xdr:col>3</xdr:col>
      <xdr:colOff>919369</xdr:colOff>
      <xdr:row>16</xdr:row>
      <xdr:rowOff>8696</xdr:rowOff>
    </xdr:to>
    <xdr:pic>
      <xdr:nvPicPr>
        <xdr:cNvPr id="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313543" y="6386305"/>
          <a:ext cx="563217" cy="604630"/>
        </a:xfrm>
        <a:prstGeom prst="rect">
          <a:avLst/>
        </a:prstGeom>
      </xdr:spPr>
    </xdr:pic>
    <xdr:clientData/>
  </xdr:twoCellAnchor>
  <xdr:twoCellAnchor>
    <xdr:from>
      <xdr:col>3</xdr:col>
      <xdr:colOff>364435</xdr:colOff>
      <xdr:row>14</xdr:row>
      <xdr:rowOff>57977</xdr:rowOff>
    </xdr:from>
    <xdr:to>
      <xdr:col>3</xdr:col>
      <xdr:colOff>877957</xdr:colOff>
      <xdr:row>14</xdr:row>
      <xdr:rowOff>554934</xdr:rowOff>
    </xdr:to>
    <xdr:pic>
      <xdr:nvPicPr>
        <xdr:cNvPr id="98" name="Рисунок 97" descr="Інтернет терморегулятор ZigBee/868 МГц, 230 В - E20BBATZB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826" y="5855803"/>
          <a:ext cx="513522" cy="49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4083326</xdr:colOff>
      <xdr:row>14</xdr:row>
      <xdr:rowOff>74543</xdr:rowOff>
    </xdr:from>
    <xdr:to>
      <xdr:col>2</xdr:col>
      <xdr:colOff>4561460</xdr:colOff>
      <xdr:row>14</xdr:row>
      <xdr:rowOff>270306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478" y="5715000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4083326</xdr:colOff>
      <xdr:row>16</xdr:row>
      <xdr:rowOff>74543</xdr:rowOff>
    </xdr:from>
    <xdr:to>
      <xdr:col>2</xdr:col>
      <xdr:colOff>4561460</xdr:colOff>
      <xdr:row>16</xdr:row>
      <xdr:rowOff>270306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478" y="5715000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397565</xdr:colOff>
      <xdr:row>16</xdr:row>
      <xdr:rowOff>8282</xdr:rowOff>
    </xdr:from>
    <xdr:to>
      <xdr:col>3</xdr:col>
      <xdr:colOff>919370</xdr:colOff>
      <xdr:row>16</xdr:row>
      <xdr:rowOff>554935</xdr:rowOff>
    </xdr:to>
    <xdr:pic>
      <xdr:nvPicPr>
        <xdr:cNvPr id="103" name="Рисунок 102" descr="Інтернет терморегулятор ZigBee/868 МГц, 230 В - E20WBATZB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956" y="6990521"/>
          <a:ext cx="521805" cy="54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4102759</xdr:colOff>
      <xdr:row>23</xdr:row>
      <xdr:rowOff>96207</xdr:rowOff>
    </xdr:from>
    <xdr:to>
      <xdr:col>2</xdr:col>
      <xdr:colOff>4580893</xdr:colOff>
      <xdr:row>23</xdr:row>
      <xdr:rowOff>291970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3911" y="9381011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128968</xdr:colOff>
      <xdr:row>23</xdr:row>
      <xdr:rowOff>44032</xdr:rowOff>
    </xdr:from>
    <xdr:to>
      <xdr:col>3</xdr:col>
      <xdr:colOff>815695</xdr:colOff>
      <xdr:row>23</xdr:row>
      <xdr:rowOff>331180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359" y="10579510"/>
          <a:ext cx="686727" cy="287148"/>
        </a:xfrm>
        <a:prstGeom prst="rect">
          <a:avLst/>
        </a:prstGeom>
      </xdr:spPr>
    </xdr:pic>
    <xdr:clientData/>
  </xdr:twoCellAnchor>
  <xdr:twoCellAnchor>
    <xdr:from>
      <xdr:col>3</xdr:col>
      <xdr:colOff>308741</xdr:colOff>
      <xdr:row>24</xdr:row>
      <xdr:rowOff>19707</xdr:rowOff>
    </xdr:from>
    <xdr:to>
      <xdr:col>3</xdr:col>
      <xdr:colOff>629447</xdr:colOff>
      <xdr:row>24</xdr:row>
      <xdr:rowOff>343707</xdr:rowOff>
    </xdr:to>
    <xdr:pic>
      <xdr:nvPicPr>
        <xdr:cNvPr id="97" name="Рисунок 96" descr="EIRTXWIFI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991" y="50759382"/>
          <a:ext cx="320706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4093837</xdr:colOff>
      <xdr:row>24</xdr:row>
      <xdr:rowOff>79640</xdr:rowOff>
    </xdr:from>
    <xdr:to>
      <xdr:col>2</xdr:col>
      <xdr:colOff>4571971</xdr:colOff>
      <xdr:row>24</xdr:row>
      <xdr:rowOff>275403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4989" y="9728879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286380</xdr:colOff>
      <xdr:row>20</xdr:row>
      <xdr:rowOff>362084</xdr:rowOff>
    </xdr:from>
    <xdr:to>
      <xdr:col>3</xdr:col>
      <xdr:colOff>643867</xdr:colOff>
      <xdr:row>21</xdr:row>
      <xdr:rowOff>323308</xdr:rowOff>
    </xdr:to>
    <xdr:pic>
      <xdr:nvPicPr>
        <xdr:cNvPr id="105" name="Зображення 1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b="8027"/>
        <a:stretch/>
      </xdr:blipFill>
      <xdr:spPr>
        <a:xfrm>
          <a:off x="7243771" y="9804258"/>
          <a:ext cx="357487" cy="325659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4110404</xdr:colOff>
      <xdr:row>21</xdr:row>
      <xdr:rowOff>87924</xdr:rowOff>
    </xdr:from>
    <xdr:to>
      <xdr:col>2</xdr:col>
      <xdr:colOff>4588538</xdr:colOff>
      <xdr:row>21</xdr:row>
      <xdr:rowOff>283687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7829" y="47931999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264185</xdr:colOff>
      <xdr:row>22</xdr:row>
      <xdr:rowOff>4855</xdr:rowOff>
    </xdr:from>
    <xdr:to>
      <xdr:col>3</xdr:col>
      <xdr:colOff>631930</xdr:colOff>
      <xdr:row>23</xdr:row>
      <xdr:rowOff>4856</xdr:rowOff>
    </xdr:to>
    <xdr:pic>
      <xdr:nvPicPr>
        <xdr:cNvPr id="109" name="Зображення 2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b="-2381"/>
        <a:stretch/>
      </xdr:blipFill>
      <xdr:spPr>
        <a:xfrm>
          <a:off x="7221576" y="10175898"/>
          <a:ext cx="367745" cy="3644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4110403</xdr:colOff>
      <xdr:row>22</xdr:row>
      <xdr:rowOff>87923</xdr:rowOff>
    </xdr:from>
    <xdr:to>
      <xdr:col>2</xdr:col>
      <xdr:colOff>4588537</xdr:colOff>
      <xdr:row>22</xdr:row>
      <xdr:rowOff>283686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7828" y="48293948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4075044</xdr:colOff>
      <xdr:row>17</xdr:row>
      <xdr:rowOff>91109</xdr:rowOff>
    </xdr:from>
    <xdr:to>
      <xdr:col>2</xdr:col>
      <xdr:colOff>4553178</xdr:colOff>
      <xdr:row>17</xdr:row>
      <xdr:rowOff>286872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96" y="6824870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17</xdr:row>
      <xdr:rowOff>304800</xdr:rowOff>
    </xdr:to>
    <xdr:sp macro="" textlink="">
      <xdr:nvSpPr>
        <xdr:cNvPr id="1025" name="AutoShape 1" descr="Розумне реле ZigBee, 16А - EREL1ZB16A"/>
        <xdr:cNvSpPr>
          <a:spLocks noChangeAspect="1" noChangeArrowheads="1"/>
        </xdr:cNvSpPr>
      </xdr:nvSpPr>
      <xdr:spPr bwMode="auto">
        <a:xfrm>
          <a:off x="6953250" y="669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492815</xdr:colOff>
      <xdr:row>17</xdr:row>
      <xdr:rowOff>3728</xdr:rowOff>
    </xdr:from>
    <xdr:to>
      <xdr:col>3</xdr:col>
      <xdr:colOff>873815</xdr:colOff>
      <xdr:row>18</xdr:row>
      <xdr:rowOff>0</xdr:rowOff>
    </xdr:to>
    <xdr:pic>
      <xdr:nvPicPr>
        <xdr:cNvPr id="8" name="Рисунок 7"/>
        <xdr:cNvPicPr preferRelativeResize="0"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450206" y="7565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304800</xdr:colOff>
      <xdr:row>18</xdr:row>
      <xdr:rowOff>304800</xdr:rowOff>
    </xdr:to>
    <xdr:sp macro="" textlink="">
      <xdr:nvSpPr>
        <xdr:cNvPr id="9" name="AutoShape 2" descr="Бездротова  радіаторна головка M28x1,5 - ETRVM28W"/>
        <xdr:cNvSpPr>
          <a:spLocks noChangeAspect="1" noChangeArrowheads="1"/>
        </xdr:cNvSpPr>
      </xdr:nvSpPr>
      <xdr:spPr bwMode="auto">
        <a:xfrm>
          <a:off x="6953250" y="741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304800</xdr:colOff>
      <xdr:row>18</xdr:row>
      <xdr:rowOff>304800</xdr:rowOff>
    </xdr:to>
    <xdr:sp macro="" textlink="">
      <xdr:nvSpPr>
        <xdr:cNvPr id="10" name="AutoShape 4" descr="Бездротова  радіаторна головка M28x1,5 - ETRVM28W"/>
        <xdr:cNvSpPr>
          <a:spLocks noChangeAspect="1" noChangeArrowheads="1"/>
        </xdr:cNvSpPr>
      </xdr:nvSpPr>
      <xdr:spPr bwMode="auto">
        <a:xfrm>
          <a:off x="6953250" y="741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304800</xdr:colOff>
      <xdr:row>18</xdr:row>
      <xdr:rowOff>304800</xdr:rowOff>
    </xdr:to>
    <xdr:sp macro="" textlink="">
      <xdr:nvSpPr>
        <xdr:cNvPr id="11" name="AutoShape 5" descr="Бездротова  радіаторна головка M28x1,5 - ETRVM28W"/>
        <xdr:cNvSpPr>
          <a:spLocks noChangeAspect="1" noChangeArrowheads="1"/>
        </xdr:cNvSpPr>
      </xdr:nvSpPr>
      <xdr:spPr bwMode="auto">
        <a:xfrm>
          <a:off x="6953250" y="741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364435</xdr:colOff>
      <xdr:row>18</xdr:row>
      <xdr:rowOff>0</xdr:rowOff>
    </xdr:from>
    <xdr:to>
      <xdr:col>3</xdr:col>
      <xdr:colOff>969065</xdr:colOff>
      <xdr:row>19</xdr:row>
      <xdr:rowOff>7040</xdr:rowOff>
    </xdr:to>
    <xdr:pic>
      <xdr:nvPicPr>
        <xdr:cNvPr id="12" name="Рисунок 11"/>
        <xdr:cNvPicPr preferRelativeResize="0"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21826" y="8281366"/>
          <a:ext cx="604630" cy="596348"/>
        </a:xfrm>
        <a:prstGeom prst="rect">
          <a:avLst/>
        </a:prstGeom>
      </xdr:spPr>
    </xdr:pic>
    <xdr:clientData/>
  </xdr:twoCellAnchor>
  <xdr:twoCellAnchor>
    <xdr:from>
      <xdr:col>3</xdr:col>
      <xdr:colOff>414131</xdr:colOff>
      <xdr:row>18</xdr:row>
      <xdr:rowOff>571500</xdr:rowOff>
    </xdr:from>
    <xdr:to>
      <xdr:col>3</xdr:col>
      <xdr:colOff>927653</xdr:colOff>
      <xdr:row>20</xdr:row>
      <xdr:rowOff>8282</xdr:rowOff>
    </xdr:to>
    <xdr:pic>
      <xdr:nvPicPr>
        <xdr:cNvPr id="117" name="Рисунок 116"/>
        <xdr:cNvPicPr preferRelativeResize="0"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371522" y="8862391"/>
          <a:ext cx="513522" cy="588065"/>
        </a:xfrm>
        <a:prstGeom prst="rect">
          <a:avLst/>
        </a:prstGeom>
      </xdr:spPr>
    </xdr:pic>
    <xdr:clientData/>
  </xdr:twoCellAnchor>
  <xdr:twoCellAnchor>
    <xdr:from>
      <xdr:col>2</xdr:col>
      <xdr:colOff>4066761</xdr:colOff>
      <xdr:row>18</xdr:row>
      <xdr:rowOff>99391</xdr:rowOff>
    </xdr:from>
    <xdr:to>
      <xdr:col>2</xdr:col>
      <xdr:colOff>4544895</xdr:colOff>
      <xdr:row>18</xdr:row>
      <xdr:rowOff>295154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913" y="7562021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4066761</xdr:colOff>
      <xdr:row>19</xdr:row>
      <xdr:rowOff>82826</xdr:rowOff>
    </xdr:from>
    <xdr:to>
      <xdr:col>2</xdr:col>
      <xdr:colOff>4544895</xdr:colOff>
      <xdr:row>19</xdr:row>
      <xdr:rowOff>278589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913" y="7909891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304800</xdr:colOff>
      <xdr:row>20</xdr:row>
      <xdr:rowOff>304800</xdr:rowOff>
    </xdr:to>
    <xdr:sp macro="" textlink="">
      <xdr:nvSpPr>
        <xdr:cNvPr id="13" name="AutoShape 6" descr="Контролер ролет, ZigBee - EROLZB"/>
        <xdr:cNvSpPr>
          <a:spLocks noChangeAspect="1" noChangeArrowheads="1"/>
        </xdr:cNvSpPr>
      </xdr:nvSpPr>
      <xdr:spPr bwMode="auto">
        <a:xfrm>
          <a:off x="6953250" y="814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304800</xdr:colOff>
      <xdr:row>20</xdr:row>
      <xdr:rowOff>304800</xdr:rowOff>
    </xdr:to>
    <xdr:sp macro="" textlink="">
      <xdr:nvSpPr>
        <xdr:cNvPr id="14" name="AutoShape 7" descr="Контролер ролет, ZigBee - EROLZB"/>
        <xdr:cNvSpPr>
          <a:spLocks noChangeAspect="1" noChangeArrowheads="1"/>
        </xdr:cNvSpPr>
      </xdr:nvSpPr>
      <xdr:spPr bwMode="auto">
        <a:xfrm>
          <a:off x="6953250" y="814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492817</xdr:colOff>
      <xdr:row>20</xdr:row>
      <xdr:rowOff>2071</xdr:rowOff>
    </xdr:from>
    <xdr:to>
      <xdr:col>3</xdr:col>
      <xdr:colOff>873817</xdr:colOff>
      <xdr:row>21</xdr:row>
      <xdr:rowOff>18636</xdr:rowOff>
    </xdr:to>
    <xdr:pic>
      <xdr:nvPicPr>
        <xdr:cNvPr id="15" name="Рисунок 14"/>
        <xdr:cNvPicPr preferRelativeResize="0"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450208" y="9444245"/>
          <a:ext cx="381000" cy="381000"/>
        </a:xfrm>
        <a:prstGeom prst="rect">
          <a:avLst/>
        </a:prstGeom>
      </xdr:spPr>
    </xdr:pic>
    <xdr:clientData/>
  </xdr:twoCellAnchor>
  <xdr:twoCellAnchor>
    <xdr:from>
      <xdr:col>2</xdr:col>
      <xdr:colOff>4075044</xdr:colOff>
      <xdr:row>20</xdr:row>
      <xdr:rowOff>74544</xdr:rowOff>
    </xdr:from>
    <xdr:to>
      <xdr:col>2</xdr:col>
      <xdr:colOff>4553178</xdr:colOff>
      <xdr:row>20</xdr:row>
      <xdr:rowOff>270307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96" y="8266044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4116457</xdr:colOff>
      <xdr:row>28</xdr:row>
      <xdr:rowOff>91109</xdr:rowOff>
    </xdr:from>
    <xdr:to>
      <xdr:col>2</xdr:col>
      <xdr:colOff>4594591</xdr:colOff>
      <xdr:row>28</xdr:row>
      <xdr:rowOff>286872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7609" y="10833652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304800</xdr:colOff>
      <xdr:row>27</xdr:row>
      <xdr:rowOff>304800</xdr:rowOff>
    </xdr:to>
    <xdr:sp macro="" textlink="">
      <xdr:nvSpPr>
        <xdr:cNvPr id="16" name="AutoShape 9" descr="data:image/png;base64,iVBORw0KGgoAAAANSUhEUgAAAWAAAAFgCAYAAACFYaNMAAAAAXNSR0IArs4c6QAAIABJREFUeF7svVeUZVd1tj2rToWu6q4OaiUUQAhEEAIhhATKkSiCREbIyP4MGGP7s33zD1/8HuP7LzyGLzyGr2z8AQootFqg2ApkgzEGbBBBBCEklEO3ulvdVd0VT4V/PHOud59ZW6eCZNFdhnOgVVX77LD2WnO9851hzdU1Nzc3Z51Ppwc6PdDpgU4P7PMe6OoA8D7v884DOz3Q6YFOD3gPdAC4IwidHuj0QKcH9lMPdAB4P3V857GdHuj0QKcHOgDckYFOD3R6oNMD+6kHOgC8nzq+89hOD3R6oNMDHQDuyECnBzo90OmB/dQDHQDeTx3feWynBzo90OmBDgB3ZKDTA50e6PTAfuqBDgDvp47vPLbTA50e6PRAB4A7MtDpgU4PdHpgP/VAB4D3U8d3HtvpgU4PdHqgA8AdGej0QKcHOj2wn3qgA8D7qeM7j+30QKcHOj3QAeCODHR6oNMDnR7YTz3QAeD91PGdx3Z6oNMDnR7oAHBHBpbdA5SO7urqMv2sX7jQ8XYPeDbnLruBz+HEldKO59D0ziW/Az3QAeDfgUHcF6+guv0A8OzsrAMx//TJQDYzM2ONRmPBZulc7tPd3f2Me/C9nlf/nuMcy/sIqB11MF3obz03v1N+j9zw/I7trusA+L6Qvt/dZ3QA+Hd3bJ+3N8vMVwDIzQEkwFY/OTY9Pe0AyTH+8RFoN5tN6+vrs1WrVlXXCQS5j4BXoNvb2+vX8x3/uJZ7cF/OBeTz71NTU/58/nEez12zZo3fg2NSCv39/VU7ecbk5KRxjOdyjq7v6empruP5nCvw53y+zwD9vHV450a/Nz3QAeDfm6H+771oZn+AzoMPPmjf+973HLAApdHRUQdDfh8fH7fDDz/c/x4aGrKBgQEHL0Dz4IMPdlAE0AC6PXv2+PeAoMCYcwG3DO6Ar4Cd+3MN53AN1wLqPI/7/epXvzLA+JhjjvHn0Taup90AM5/Vq1dXz+P79evXV8/jPJ6tdnHvBx54wJ566qlKgWzcuNGOOuqoCuD/e73bufr3tQc6APz7OvLP4b0FkADeZz7zGQelF7zgBc4eBwcH7YgjjnBg49/atWsd1MSCuRbg5DiAxgcwFKMF8J544gm/FtAWC+Y4oHrAAQf4czif5/MRQHIO3/EZGxtz8OQZ3AMgBqj5cIxrAVyewbNQAhwTm+aefDgmFi3w5tyJiYlKWdAmAL7z6fTAc+2BDgA/1577PbsuuyFGRkbs7//+7x3Yjj/+eAfhQw45xEEYdgtQ7d271xkmIAXwAox8BMqwTAEkILl7924HZz4cB/S4HjDlI3MfUOR8gSeAKNeBQFQsl/YAtjBqFAEgzT05xv0E9LSPazhfLgWBL8f4nuu5j1wl+v6www77PZOEzus+nz3QAeDnszd/R+9VDzQBpv/4j//o7O8d73iHgyWgC8MEBPkeYBQLpVvERAE+2CVAx+8CNkAdgOMawE1+YsAP0B4eHnbwBESVicH1PIt78Lv8uFzDP+7HP9oiV4mYN3+LKQukAWT5g/nJfTmPtsOM5f/mOtrI37haOp9ODzzXHugA8HPtud+j6+rZAoDtpz/9aQfGt73tbRUbBZhgo4Dhtm3bnFHCVDkOCOaAlQBRvl4BJtdzHsAJ8HEd4MczcwaEAntqm9wMnCeA5nqxX7FpfqIw5GYQEPOT9gpY+V4snZ/ci3+0T/cEsNetW/d7JAmdV32+e6ADwM93j/4O3q/OgGGG//Iv/+LAevHFF1emOSwWEAPMxHAV+MpAB0jyEUPF/cA9leUA4IrVyqcLwCoIJ3at82kH34s5KzMCUOe5fAd45vS27E5Q2hwKRZkUtJtrBdy0Wel38l3jepHb5Hdw2DuvtA96oAPA+6CT/6c/os6AAaJ//ud/dgCFAfPB/AcYYbx8BLhK3dLfgB0gxwdA5R/Hdu3aVbkvADbOV3AMMBRoA7pKFeN7uTF0jPtyrnzGSjnjmQJmgavYMoAPWMuFktmylAmgq7aLjQPYnSDc/3Tp3r/t7wDw/u3//xFPbwfAn/3sZ53tnnvuuQ6oBx54YJU5ANABThnUlKIGSANg27dvdyCV7xeg5HyCeIA2pj2gDEAD6gJwAJjv5ROWnxmmzHGlkCnVTbnHfC/g5BxlOXA9KWW0S+Auvy/ncA3AC9NVMJHr8RsfdNBBHnzsfDo98Fx7YEUBcDZ1c9S9vvy1fp78deqEuslc/zt31rM5l+uW0646YNUHZ7H26Bl6p3bPW+h92/XfYu+a32exNtbfh7+vuuoqB6bzzjvPQQ9/qBZLAIQAntLGxEozc+UenCO/MD9JNwMM+R0w1OIHBfgyuxWL5lkZZAFrwFnMW7nCSoeTK0GZE8pP5m+BrVLaaGN2O8jvzE8UB6BcD8I9W3la7sTN962vIFzuPZ7LeUvJVLt7tpPvpWR+sbbtr2ufS38922tWBADnJH8FWngRCb8maRa8/N1CIFUHqnz9YiCpe7e7PgNGfXHCQsK4EJgupDAWAs16f+Qlv/Jvyk+qn7RXwJG/Wwgo2im3doB//fXXO0CeeuqpbrorMMUz+BuABHCVhQDYxoIJ8nW7nNUCsvLTssjh0UcfdZMeMKfNuAYAV0CU+wjA6QfYN89XuhvP3LlzZ7WgAkbLNTBxrYITyOoa7sH70lYF5ri38n2VfaGFHwrSwX75BwAfffTRz6iPIdmSb3oxRSc5V95zfYzz9+1AWMeyzNafJ5nN52pFn3z0WnVYlz3dS+crMySfJ5fPcsA6z9X6vFU7Jddy+ciqye/Fd4ozSMkqoCtZlOw/W1Dcl+evCABWx9ZfPEfN82DVAa0uxO3u17rXnM3ZrHUZRWX8TtVj2wFVvldm4osx4eVcsxAotxPirCwWUjY6Xm+jXi5PQj1brLCdhaFzMusTyAOK1157ref4nnbaadVSZAQf0AQoAS1NEMCKSao8YeX41pUDQHjffff5ggxcCLBLzgFc8/tp4YXydwXQPIfzeI6YsdrCuTyXd1YQT4Cqc2C+yhXWKjzeJ6fVKTAnwMP1oiXL3F/pawoi6rwMkPJdK3OD9+Y98xJu3kNtUCCR65QlomOMBb/D+vVMpfPB0nOWiX7nJ21Vep6WXkvO1Fb5yLVqkOPKf+Zc7qPgp2RICk0gqnfkuKwNvYeuxfLRykMpIvpci2K4N9dqDBk3vuc6jQfvz/245oUvfKH/++8w530FwisCgDXwGZQef/xxFxJYDZ2vyaVINxNUgo+gcI58djrOIPF7FuCenoY1eho25gn6/dXyWQmdWBsCwYDrXgrqaFIwUQVgTKC8GovjCvhIYHk3TVAxOWlqLbOFmSnoIwChbyT49IFWc8k81yo0jvO+nANwYcrrOvyt3Eer1mgvz1JOLuepDQg733M/MUfOQ+gRciaIAIRn0Q49i/M0LvL1Ko0MoNLk0mSV4uSdM7vh/r/+9a/tu9/9rr35zW/2SUWbeFfaye9ycdB2AQTXiXHLxSBAVXYD53NMWRG5D7SIRClyGn+xPwEY70zf8D3vJ8DfsGGD97/ehXMUnFQfAxqcw7Ng0JLrzDTVT4yRXCa8ozJM5Dfnnvwupcc9OF/vzu98xzNoqxaVKHDJ9yhRZFTjqjQ8zuHdZI3QFs6VghGgKojKmGZ5UaaIlKNS+ASK3If2KFWQtmuxjuYV/aP34XvkT30gmdGiG+4nS4V2A8BYJyv9syIAODNGBOq//uu/qoIor3jFK1yIEAD+8SH4IUERwDFQCPWOHTuqnE2ZSwwOAowgco+RPcPW0wi29rKXvcyF7LHHHvNnHnrooT6QTJSHH37Y78mkP/LII134xJ74KS0vBqN2ZWGSXxGBwaTlWbQDwVWEnrbxHtwTIeQ+Ujr8BEA5xnXZP8p1ag/Cyj0QUiaKBJ3ncJx+5V04LoUkxiUWJVOOe+YJpsnJdQJ1CTxtEKDyfnoefSDTHmASc8tAK0YtwKmzf/r/O9/5jq+2070F2rRRgTGez8SU4hOgcJz+FhtnTOlPgTjf0UbJUE5jY2zFQrUIQ38LfMUQNY55sYZYpcBcPm0pa6WvKdAoF4DGR8AkOZf7hGfwPMkC40BbUZg6psAkfcKHsZcfXe/Fffidj1Ly6Ke8YIY+5iNZVds5ptobIihaFq6/s+WVlbb89WLK8rfTPsmLAqJSntxLhEj9mMmayIKCrPzEpXXyySf7fM6W9EoD5BUDwHQME+RHP/qRMzNYFZ0NmCAgGnwGUIDHNWIfCJ8GUxMi+2gZlIceesiBjEkh84ZzBSzSqnqWBhQBok385F9mpwgGx5hITGgxLAEY98jCKN+VBJ/3EXCoHXqeIvsczwsENLkV9OKnqn4hvGLr3Ee5spj1gJgi/WK6ejb30NJcATDHxOz5SRvob/lI5UKQq0FKgPMYDzIZ+CczMU8a/Z7HqD5R6EMm0s9+9jPvY4Cc8dJ7qy0yUeVeELDnvGJZG3niK7MCEOOfaj5wbh1IaK8sF7FS5ETKDsUuRcQ704diclKS8mdzHy2Hlq9aP3kngarkkeeh6CR/HFcWh54hhae+oW05J1s++exGEpDyk2fIgqQfBGpZAUgWZHFm9ioyQh9kF4vAPa8s5J4iVbwTspsZuliv/P4KuPIMLezhHk8//bQTKkCWn8qW0fJ03vXVr351lRq50sDX58Bctv/3UwsRIgq73HPPPVVqD2AgAaRZ0tgk7cNyGQzMjByYEYPSJJX5zv25HnaoQZK/TCyQawC8/Ewtc5Xgy1zFnJYSkImtc2Uqyyyu+8YEjppkCv6IIQrU+FtLZLMikDmMsuJa+SgFGjKBVS6RfqJtAkcVwtF753eWv05gy3Ppb4BP/jsBhcxx3pPJozGiX9VuZTQIbP874iW3Cf0mMMx9JjbHd4x7ZsFS4AJfWUZi6/ydGad8ibyXGL5AT/IhS0B+Ze4tdpYVNf0nGaHtyDXn0rdyRQicZMJLockvKoYrt44CkFK2kkvuK7CHEDDmKAgtZpHfFtmRb533EcBl1072vwqgc6qe+kUWBPehv3gHyaWIEMdFVCQ/Gie51erkRvNA8MTzkMOs0LnnT3/6U7dUOY/v+af8ceY7f5944on/HdH7rV67IgCY8oH/9m//Zq9//etdmzFhEB40HOaTWC+CRoeKAcpEQiCz/1HmnCYVwiGAZOLIXJWvTOYd9xUIyeyRZpdW5ntNOk3CrMPE6PipbAAxMQGR2Ij8rmLJvA/CA1MVG5arg3cSwxfLEIPDTw7YaSLnoIl8ednk1ASX35x20d7IUohavZpY9Bt9LhBn8oqN6T1gH/Kf0pe0mfxYgX12LTzf0qx7159RP66/ZYJLOdf/pu0EAgGwl7/85ZUPNPvyBRYCQLE8yYhcGfSz/OT0G+OndD1ZFwJPBeFol1wyUqo6l76TK0njJAsqK3oBPOOkGAhjJVYuti83Qs6hZs5xXC4SzpUfWdaSlLFqbwhUBfCaD7RN7hIBvVwycrXI9SDrKgM/7y32T1wjy7+ewU/afMcdd7hconCYP/IN05fgykp1Q6wIAP7mN79pv/jFL+yMM87wiUsHPvnkk96x1BRA61HbVYEcdT5CjQakk1/0ohf5AClIJWGQqc/fsBFFunOwqS78DJ4mkyaDgBjhE3PK2lsTGWFW1F6CriAJ7c3BvOz/QinQPgkmwk675K/VpMqTXYxL7pFctUumqQJJUlJivlI6YuzyzYntcFy1eqUM6BOZnwooKkCmtsoEZiL8Nj/LAfWFzml3vH7sl7/8pQcBYU/In9wd9D/9Iv+qlJlcAho/vuc7lBN9omsEqgCpmHh+tlbjyV3BOMklxn1kquf+lktEip5rFJCS4lYmisZPci0AZ4z1LmLEekcBqUx7jjM/ATz5aXV/2q9FMMwF3k3phLS/bn3wXBEJESDaxn15B36++MUvrp4jIG03XjfffLMrTcqiql28/6te9apKqf02ZfK53HtFAPB//Md/2N13323nnHOOAzADAasDgBm0173udVWkOw+AQAkfIQLA4DLx5ZoQc5CwydwG4MWA5M9UAAUhlskvxsrkkltDGpx70xaZXHJp0I4szDIrJcTZn4VwyJ8sv6DYU2YKAs3s75Ow6j0E+pzDdwqKiFHJZUCbOUcAyt8SVjFxnq1c2XxM98rvLTaoicX7M4ZSNFKW+4OBLMSONVFy2/K5GneCn9S8gBhQfF2WAX2rgB7vL6CSq0DKU0qZc6SM1e8KKNNPAA0yqXtyrkxtvuc4csH9lMEgBSpiIN+o3ClZWeoauQlUypNx51nZ5cF3KAeZ8YApbZU7QWApucsuNBEXvuM496I9yDhzWTIif7xcSNxbVi7X6p1ow0te8hK3wLL8ZParuU2bv/jFL9rWrVt9dSbXMNfohxNOOKHDgBfTDgDwb37zG19VhTAz4LBBBgDzQWa9TGV1enYT3Hrrra7lSLXC8S4BzT47sVf5n3iOAFfpQgiCgFGmvtwWMmsAO2lnBlgMWoELmZ2KtjNh5dMSAMtFIQGVslAUWuxaDEGsW24CLWDgGcpe4Bht1xJgsWVZAzJDaQttkvKgP7iH2DDna0LIfylmJj9fNrPVL9yHe1AjV5NLff18AvBy2G+Wt/r5+e8sW+3aSuCWnOdLL73UTXhNfs7lHeUDlwtAMqn0LqWZca4AlN+5D6Ah6wIXEqRDGTuMj5Qb7pAc2AIUBaYCef5Whg3tlAKXm0h+ebmKuI7nA/T8zv1xO8iHrJRDvteKRbF7uTJ4ntwiUkLIlABU7joFZQX02QrMhEPuCJ7DM2nra17zmnluwaw8RQiECzfccIP9+7//u33gAx/wd5GFeNxxxz0XcrpPrlkRDBj/L2AI2NKpgC+DQR6fwGsxJiVhxpVBypJ2XRAIa5LJJ6uJIBYr/yfCABMRiAmA5auVYIvh6r51sNFEVkAMgePeKlQjM11MSe8mhiXglBmrIIqYsHzcXCe2oXdRUFKTXMnrUj6Z+ctHLgacQV1BLCkaKb08DjxTH53Pc5i0zyfgPl8zYTHgrssXa3RYosOYU/v49NNOs8OPOKJii7RJyhr5QGaVRcFx+oA+A+R0rnJpZaVwHODjPF0rF4MUMj81dpLnPBb8LhCXpSZ3EtdpMYZS8Tgm60ljK2CVIs8xF+aM5F7zQQCK/IgByzpTcJnn6J14Hiyen9rZhP5SWqTeh/egLdxD6ZgwYJGoPH5ZEUrWvvKVr7gv+F3vepdbYXqvY489dkXKo1taKyEL4q677vIMBTqKTmMRBkBI5z+biYz243xyewEVaVxeVD5dBeTkixNzwaeFYBEEFLuRz0omt8x1TZrMmASmfJddC/KjCqz4ThNGQiRBRmDlJlHwhAmUBVnuA9rCdfQbOcpiJWqzJgbPyPmUYqsyVVEKCsbpO/kNtTBEYKBJltkV96YdTCImFf33u1Aj1xdJ2pyvmLz99tvtjttut//3b//WWEcJKWB8cFEAUPQB4yRFLJNfCo6/GSfGNmdVyJyn3+V2ENOVKU6fy0TnWZyrMZWJLfeYmCD3UHqm3GkK3nGNlDb3ltKl7ZLNvAAlpyTqOrlNVMBe2R0C6CzX8ufK1ce1zG25YGgDQCzLUASC5yJLyHY7DBAY55/f/va37cYbb7S3v/3tHi/SHIBFr9TPigBgcn8RTvxsCBlgyKDgfK939GIdSeDk5z//uS+P1SobhJPBRhCUpyswlN9M2QMIh3ypYooCaJnrWZAQFiYE/5iU8m0JHJWbzD3FLnLaGm3KEWhdL7+xzDqEVIs39J3aR38oB1jmJs/gvblOkwFhzNkYPEvAKXNWfj8xLgV3OI93ku+Q+/LOtE+pSZwLIDFmimSvVKFfTrtmyUboYrn6nG9A+ld/+Zf2f/7P/2e9fb1VFghjQj8oV13+deRL7Jhn0X8aQ34HHKQouT99J3CVMhbb5XuBttL9+FurwuQbFouUFcVYy1KSXIhIiGkqLsC5OXYhAqLxz1aOAsqaU5IvniWgpE38LkuPc6SM+F2ZRlIOWRZ1P9pInxB8zy7HugtCrj2O33nnnc6AL7roIq8povfsuCCWkHgyGfB/wYD5KIlfeaSLmY55QPDXffWrX7X3v//9lc81Cx2CJu2u4IM0v3xfSjETsAisZQZptRFtQkB0f/l/3axI2+0o/U2J5/yUchC7QDiVVqRjSiGinfoeQc3+PYE3Ag3DQeiY6AoGcR2TgbZL6MWsZJ7lycaEoH9w4YjR81N+as7V3m1SKGLFPAsAZuWiJv5ygG6lnkP/8A/5oE8++tGP2ic+8QnPUyfAo7xyvtNKP/nRZUlktxDvCWgBnFrVx/lSqHJnCQxllXCd/PWywMRcFRdQ2mFWhrof99GiD7FnZE2AyTsK2BW8lYxIiUimeD7XZXeTlDGyiCJSf0mByJITmKtf9VPuPQGv5EE+6Ze+9KVtfcBi+wJn2nH11Vd7CiE1qrWEmvtjET8bS3pfyuSKYMA//vGPffKiqRgIwASWgLBn8F0MiPmOzt+yZYsHTACdnOZFp8okkekmLSvzh+/1DPnpZALqb7kyJJxiPXwvwRZj5JkKSMhM5HyxF77jdzFYgSX3QnDlysgTW5OItitoxnMUvFH7xAw0kcWCpGCkWORDZALxO4oQFwLt1TMUCOTZcnVwDs+UQhA4w1h+FwBYioV+5L0/+MEP2ic/+UkPMNKHgKLcOEx2KUH6kN9lpnOtXED0lZSmXGCyomStiBBooY2Un3J2AVP5ifXdI4884oCj/PEc42DcGSst0VfbxVLVDj1fcsLftJf3F6hqGXSOVUixcK4WmSj4pTmo8wW62c0gORdgy72lc175yldWWSYZGDNg00bklowV3BZaeCHrAZnsAPAiaoU0Mvy+ZC/Q8YAxLIzc3uW6IDgPXzLZFG9961ur7AYNJAOtVKDsVlAyvViiBEF+LbEYmYwymzifawFPhFkMU6aXJpImaQ6CyX0gYJXPjmuYAPzNR8EOAZpMW2U+5OfSLrkwuI8mlNwOtFVsSoEdgal8l2K7UirKEBHzkftF1oD86WJEXE/C/O+EC6LkYfPuyOPHPvYx+9u//dtq6bGYlwCEd2fcGFvGgT4GKOkbgEk5sfSZxlukQP5jWVWSD1lDjIMWPXBuVurKHFCcQPEFmfx8r+XNcjHJDcB9uK/kRuOZGa/YvOofq4AQrBtGj2JQfr1kVoyb+8rSEtOX20u5wWLtUngiHXJbQMRwTbb7CIQZIwL5ZFNRvEl9wE/6RZb1vmS2y33WimDA9957r6/3V9I7g80gYs5qsvNCucPrL8h3X//6191pjymehUq/iz2K1cjEFLgKpBEuMUWeIyERMKktYplah8518icLBGVmCvw1OcVyEUhyJHG3iMnK38y1uk9WADCd/ByBLOcKxHmO7qMIuCY8x/UsmXJiOmqX+l0+RgWMxPT0txSczFYYophQHqPfFgNZzELKboTFJkRW8jpP7eU7smsuv/xy+7u/+zuXR1kq9CPnSeEooCUAU2CS8ZF1JEtDYyD5kB9Y+bZiooyznid5k+tBipF7aJFPBh9ZLlLk3EcZNZItWWn8LeaqMo/5PaS06Q/FJqRwpDC4Tm45yUW2hnBRkJ2gFDvJIGUIWE6sVMccT6EfCMYzP6T0MvvldyyA2267zfECAsB8lSWIwsAFsVI/KwKAYa0/+MEP7KSTTqrygDGZ0FwqEJNBr86K+ZtqZt///vc9aV6rvjLTVSQfwRBLlXAjJBIc+YLlb+O5WlWEAKMYVORbfjaBodgwQiMwljkqEEeIxIC4H/cgeRyhy/nCvFNOlOc8KQD5mDV5OVf3l2nMMe4vt4oYhSYo75WZq86nn+RTVF+JOQms+SklpkCcGDdtUgUqMbXftvALaAVQdfN0qefn8yVnmuz00T/90z+5NUaaJADGP7loeCb9JCWv62Xi0x/8nlcMIh/0Dc/gPgrWCij5TillWt0okNOzOK4sBD1D9xKxUAqZniO3kwLBXJf9yciKXEoCfWW5yB0hGeSeegcBt0BPikjzgIVR+MnlApT8aFxoL9dSkJ/VhxCaN7zhDdXiJ/oCxc6/+ljhdqSGDOCuGhm0TSyfPsKPvFI/KwKA6XhKUAKeCAUCCSvEr8OOC0opyyxYQsZPTKDPfOYzbn4QhZf5JSGReY42FABpsqK1eQ4CphVySlbPSfZyNwh0xQ6kDOQjRsjkA5ZfWG2l/ZrYPDevt5cfWoKvjA35oBF2gagEmXdA2BFQhFbFwXkOgKB+4/0BDQEo9+Ea/ql4iQCVe9NHMhXrPm+9L9fKf6gJzU/eT9v0/LZYb55MmQFn+Xi2z67fR88gAwL2+9d//dfuJtP4Ko6gimPZV6trlf2gFWG0iepuchdwDdcLgGSmK16gcZLSps+1YlPBLY2TrCAtZJL/VX567oUvWK4S2igXB/eUi0qypf6QBabgc85m0Lmco+XHnCdiw3xiGXB2SQm0BcJ1MkX7Pv3pT3sfkT4mIBWZwMLlOxanMDa0W+CrvpArjT7gnZ9tOuu+BOsVAcBkL+C/Pfvss51ZSTAARjoeH5BqC+SJxeAg0D/84Q+rc8R0xeQQSOVt1ieotKmeyYAyySQ0MsPlZ2NiSPDFIMVM+BuQy+a3XALZnBWAozR0LteJRch3nH3PvAP9IMYKs+GDwNEe+ov7AcAyZTNj5t7yQXKdfMz8Ltad/b8yNwX6tJ9nCXwENmq3GJ0mJAAs9rwQsD2fQp4ncX1iL+c5WQ4yw8Is3rx5s5111lnu1kLZ8b3ADSsNJSoXAAqJ71QMhrFgzLQYJpvuUnj0JWMAcAlc89hxD8m0Ugul8MRGlSWhftD3ihkI9HRfjaveJbu3uKdym2XVIC+8g9xbUhByFUiByM0GOMJ6qcuQWe9CBEqWKj95X2T5H/7hH7zP6Xu1Q/NRFiztlsXH77RbLh650hifDgNeYhYAeqSiwXbl39JPOlRRXnw8ymxAyO6//37XhKxt2+X1AAAgAElEQVSYkzmFJlbSORNhIU2L0GQWLSHAlfGTn/zE26J7ioFwvgSK72TSZf+uAmMKKiiQJWEXg5AbAeaqFB6ZeQiamD3faVWPzFwFfuT60ETTElXeWW4TBQs1yXi+VkApOi/ft4IWmrBqs9LfBLQCFrVHOawoFMaDSbEvC2Hn9srCkKKjL2gv79hOGdSPCfCIS3z5y1+2j3zkI1VBe7mVpAjFOuVq0bMZMy1GyeBO30h++En/cS7jwT24hnaqgI/M/5zNI4XPs2StAFj8zbXyr2rXabUD2WJecC8F5XLWjQgF5wF82b3FuMtCy+44zlG6JO/CM+WiIxdfcqx5JgtMLgIdz2MlkOY5f/EXf2Hve9/7vLyAPurrfE/dV7LO3wosgwHat285ynhfn7MiGDALL/7zP//TTj/99CofVkEKfiqIRKeKDSKkDDoaTkCYgSgvh82TLDOcOpuWZmXyERigiIf8SprkDLJYqjSzgjHyB8odgYAqP1i+ZZn08o/xt/KecUuIXereEia5M9RGTXaBC/fL6/GVdSH2ngFY7eUYk1gRaY6rfTKbBa6ky/HJgUEBN21S0I97AjTayWQhgX62zFimrVimgIznwUQVwdcydNrAMd6DvlEal1xH8vkLmCVvnAvzxS+P31eypXHkfACP+8gsFovlWQpa8n6AncBVREBuIwGlgnoad5SqXGciCSqQw7P5IPtin7RPsqR6D4AObRTzFgkQ0IlJysrinlIOCoTJfaL2khKqZc16d91PcQC51QDfOvMVsGZrsN38y/KCArzlllvsU5/6lB+mbxXUk7tGc17jQ5sE/PzkOLK4Uj8rAoApOUkKCS4ICR8CRucikDK1BCIaTDpYJjTChgCqKPNSHZ6Zic7NpixtYjucM888s6oGhVCJDcvEFktBIOTThdXwt4RQk0xgqoCMGJTyguVOEPtQbiXvxu8IuoBZEwWB1CRX2g/9JD82z5SQ0g49Q2Yt1zDBlZImgM/ALr85x+gjmbCZiatvcBux+wZmH9FnsZ1sZi41NvXJyv2+9KUv2bvf/W5/VwCIGIHylSUnPIvvVcgFwJC7RspR7hfeSUxQvlFAR8E1xl/9xXFtbSQmyLPoM13D9/J1yiQX+wY4aIf8xvpeMkTfMV5a7ZgL+KgNCtTJ+lDAjnspYCeFKl+o/PRijTwDsqNAHs+VlUP76FfeScFfKVvGlHfTHm3qQ+QG4JZrg75X5ULJndqvim6SA8mAiITO51kE5ZEf1gX8zd/8jRMhXBFi+eqLnMLGOwqU+Sm3DOPSyYJYYsYh7OTxkfWAr1emlAZFgixTWGyHAVGBG5VPpBZoHtR2j677/LJWzudTKB5mzgDi15TZKFZEewRYCAVtkfbVpOBv+Q55LpMD4UDgNUE4JvcGk5V3QYgUINOEVQobz9d7yx8nhi4TmvdQMR++06Tm2SovKFBXG5lIgBdtYLKpuhb3EgMGrDLjz2UZeQ9tE8O9mET4AesBMZnRAtr6GImNyg3zhS98wYssiQHK/SOGKH+qmB7tUBaCFLQUohSPxk3ALHeTwFIKifcmsCvLgPMZN1gmLFlpY1wv8KY/JaPcT+8jk13msQiFLIisTMWYZcHwTABUWQoCGO4hRo6rinvLnyzg1TV6nnz3ilFIdgA/ZI42I19SnoylxlmWnBg+fU27FENQcFfuMblA9AyRHN5ZZEsEi/cg5Q+L5pJLLvE+5nfaiyzRv6obISCnn+kjKQHNbREjvn/ta1+7HJ2/X85ZEQyYTv7Xf/1XT0Oj0yXUOc9QDnppb67hg2kEmOG7xe+oEnlL9WZmu3VTiGtlXhGY+9rXvuaanXYpBQ2AQvhk9sG2tI2SJrkYsHynYs9MRC33zcCgQJtYifzI8j1KsUh4pRBog9iyAEW+Zt1Dy03FmLiW/qXvmMwIPx+Z60rQp78VARcD5p4ck/tH4KP2w1jlIhocpHRit3VRWqzkcmfgaQfOAjvOV+6qXAliZbRdoCmG3mjgl5/1Gg7djdYuvQrICCQAOpmzsrCkOGmP/tFOAOHiiy+uUqI4puwSABj5E/PW+0EC5NvnmSgliIXYoMBC6Wy0B4CThST5k8Lm/gJxjafYtnYokXLmGcpLz+46zRspFu6pgBXXaoy5L+cKaHXfvBMzbSHgS99xD1kScu9otR/3UApeJi+5f+VCIe4C2WEOaymxgmrMdfzS3ENuPZ7JO8i6VB/JRUUb6QfkGSt2pX5WBAAjoFQyg+UgqGJx8udIYwsAxCDkv5N5A1OVf2uxDue+CA8TSKCjyYnAEBSECWD6MIAwA/l9NYl4trSv2sXfCInuL/NeUWQAWhMf4ZTPUP5bsXi5IABN7s0kV9aEXAgKwDBJlSuKwMqdIMYhwVSKGFkjAIj8vvIVy7UhXy734t4ydWm3/IJKbZJLRIACO6Gvtu/YbhPjrLzrDtClqliX2dwsv81xID5d/N//Ez/Lud1dkWNanQMoWhTGkfKZnYtCQwXXy+/dpiI61tUKsrZcJr3xBJpQ7uUVz0qR+hwckvzQ7/yjwhZyoSpjGVw4ptVfyI1Ajr6j3/ioDaoBzDGBHePHufSv5EpMXKvk5HqQ1cX3kAHmBnInV4hIAfeXj967uhQW0tySBUU/SO6khGgr1yJj/OPdcnaBFKPiI7Lo5J6SC0SWCudprilrQQCJS4RcXvqe7CNWw0q5CpxpuywZWS6ah3LFqY/Vf7KWeU/uu1I/KwaA8bfCgHPuqnw6YjACAAmUBA8ARnNqNZmYSJ1daRAQeKrnM/AIB1FW1Sll8nA/VuUpCMPzebZMdoRFLF2+JwUHZCYL0HUebdEkox3ZXGYCaDIp4i1gpa28m4Sa48o+EEjxkzbDSuTKUBnL7DdTf+VsCwWj5FbgfEX51V7ayjWa0AJcJorYp9wiwyMj9sijj4QbaK7burqpijVr3d0BlRqTAHz+jmN1K0TuBcDYUXbODNB1BesYHgBrsxGEmm7OxM3mzGZmSf+KEpkySeN5XTZHsaK03RPnzc1FQE3MW+9He3lvlBbxCfnFASTOYcxYHEAfqt+0VFd9SHuzj1bWkRQewCIfvhieSAH3lMzLnaDrOId7C9jVZsad+wnMNa7yXQu41DcCXbkDuK/YdqXsSkEmzpWykvuMv+VWk3KQy0NWqwBbP6VM5EOn/8RoFcTkfRR8F5CrjXI56N01B7kGlweuGJEn7g2xW6mfFQPA1PIE9MQg5ReTVqUDFfjgOwaPjwYKLScByZ3dYjpxdGpq0v7v//2MUQBIYAXoAcAAGGBMsjdMBsYqgNIgS8PSTlhBdo3QJiZg1tJiyXIfyIQlZUf5onIFzNmszUxHIZ5g+ZGzu2pVBCRpr5is+gJhRFBhaTBlMRfOlctDJq4mqVwA8sXKJOde/f2xft+VGADk7Iytk8L8y6sM5UNk0nBv+mP7jh02OjYaq6S6uoPx+gdAnrMuB+a5smV7q+RjHqfq+WpHQerZWXNAB48BUe7TnA6/s7POmVmbZqsonlZAXdaSv09XLNWeJfvD6xQgUzDrWGUowBE4aRxhvoDuhRdeOC+Vjf6i72QJVGA4M2fTM1GSUSDCO2mssmKQj1dsWYpHcq++kJtDvu3s9+SYzp9heXSxC5rT0zbVjBQyvYsYuZOKySlXasEe8aOyZ1tYCLOz4VeVW4FRpN9Qpi43M7Pxr5Q89XbOxZ5vMWwEa1F2M/4Mt3583EMaGv091sNmuaNj1oVi7DKbnpl2aemWNVTJSbZY4ne3qiz8yKHYGVu22+JdJu01xx9vn/j4n/j6gJe97JhSXn/lwfCKAWCCcDBgAYdMbIRaQieWIdDNDnhSTTQYddDN3X733T/1JO/JyTD3+MgMl8kFiKJJAWR8T4AyYKxye3JzyMyXUHMvZTaobYo0K0NBbREr4lqZrz097N4cW7zLB9ucblpvT29V+4HzNanFajifY6qqJmasftAkZhKqrVIcegdF6KGbAH70OcLMjGHxQfghdU+xEt1TJiWKoHIfpI7Pxxi/AMZwGcQEir3qHJwcCFq1jH06l+wLnadrOJ4Vr0BDsqD7CIA4X0w+K3uxW8ka1/ERAMldkO8rEBTIZ+as54pNiokKiKUEW/0ez5IFJotAClekg6AgsiPglhJFsTm7L4ra78/vpW9zhkzMsYbNTM+4QuzqisyW+gfFJHeNmHJdOUpxef+WMcsWjXYWyePlLicUngN9KD/va//vnB8PsydUyVx3uK38miILDsH4+ruA6y4Hbb6P92UXkX5761veZp/80z/xFXUr9bMiAJhUFoIdALB8Okp1UfqOGCgdifDJjNYKMC039EGo/Hvzu53jd9xxu11xxZU+8JqAmuDZvytFAKgBvAAwLg6YsQIvEnaBkMC2bppngBEQ6D1kkjpgzzRtdiaYgoQS2US4YsKmDQvddA6Wyz9NcM7jWgWo8vOyj0/9pHu0A0j1nibJ/HYFYAoQdb8WuMb3ek9+l4maFYPes3pWAY0MwJr0FUAnZjwz07RuFq6UyR+uBAJlqyr3CPeW+aoyj2rX4CBlJWds7+iorVm9xsZg7+xCUVIOAQHYYWXuqyhUQZZ4rpPxCsQEspIrKQWBccsvjOtjyqammwFGpJSV1DZlEXAvQFrZBVgZMvGlAByE57oqpin2H3gWNkgmJ7nYPOeiaWG88QngAw4lGxk8g32WvUIKcGoMAUNn1AUsw00UbRAozxlAX/z9WB4OnLHwCOvGPVUw4qyYixVVzYlZTJdotz5xny5roIhs2t1fBx98qNcIfs1rOj7gRRUQAEwlM1afqf4CAKKAU2UGFZNEkU9YHz4vALJdupMeqgnPfTZtutZuvPGmELUU8XbBKv84Lt8pvws4NKFoF6treG4LKFt+TAGPAC+DVGbx8p+2WEDxUxaBje9nbLoZVbd0P2cLRUD1LL2rGK3eL/scsyLwexSAzOxQfZDvq4me2Yomq4MN7XNfb7hJ9L4KuoVfL1ajKajH9U333cbEF9t2ppvGwieig1Ow4qwUxP503N0LZYFEuBdgdzFJw3SOXFHFFnLmCIpcQV2x4NzfAiMphiwragc/wzoK0M7tylZSuAwC7Kp3AlB4b1kBztSjyA8WEiAc6YrzV/b59fRPXB55vUWukREFK2W1tdrdCFcN/8Kt7ufKBRFH5ua5AyogLu4pZ6iFzfp3BTi9r0q/F/uGEKq/bwRkcbYVkoHvofju+RarKJ4s11WMuOIFCggoeKs2hduiyxq9gDmukjkbWrPOrr12k73xjSdWwdpFgWg/fLliGPA3vvENr4CkFUKaJIAswsNkkd/XJ2/Z9oQcYgIhFG6us6k6ACMY11xztd1ww41+rgJnzi6LgJThDrOWiVRKN3IObYGJvOqV5CtvKPm9UQNCYOkCVHxnIWyxRBQZQ7i93YBVMtcCIGas0YN/NIBcExOGBKOrM025AzT5s6krIHIwK6vduF9mTHqmQJVnTE83DU6CsMMkYkKWCV58qz45aHvpXNqlseI4L6pJLvYldi7/dPV+XFtM3/DfRbZEsHHdp4ACK5yKidnX2+e+RX/ObPhW6WuxVHyTuEz8nYsvuptUOCp4zc6ANLZ6cLW/AQqu2YyaDT4u01GljHfPVoImOj/VvxW4z+J35V6F2zn40K6mn+u5tVhtZLXMtFwuXQX5aFtPI5ZKA1y4DnARzHVTByIChN4vyBUWEgwwpfUFQpWsksI+M5b4uJT+dPO/EcuY6TeAq1FS9qRA6/MmALAFiBWbzT76GniJcedro7/CYTBj8WzvV97Vbx9+fXO/bnw7L2tGMlcpgDjgaYfFF0xfoqzNGrZ6cMguv/wKO/vsUzsAvJhygQEDwAThtJhBgR1FkwUeWiig1WEIDa4Bop4SjHbAq8kEAJMBwWQXKyB/lEEXqDGYTOAiFT54fEeKFQGXlx/zUnt6124bGdlT1R7FpywgaLG2MLFaeVfJTBUjSKzbTUV8WsWfByAIzDMY1E37VlqVsgMiKBFsNEQ+LEFcFkrpYkJHGpczP95xJia8plqPTwwFPGBTJYWsKwB6w8aNNrp3r41PjAeAABB+fjwjcCHsc96lr6/fGvge3Z1STHdvV/h+PVMibNaYWGVS8SyNjbshiP5Pz8TzNNgAaxcWA+9cMiycNpWgn5vDcs/0WYPjBD0La4/gXQBEWBfxFlwDGPpzynEHR6MuSL8fGp8YLWw2LBVHR+/reBWCmABwBLxCwfb29Nvq1YPWSzpjDyVKp/wc94G73x1dPG3NKawHtbPFUIN5ljEOq72Q1ui7AMwC1Ch1gLYnVkI2eiP2MTkx6Uzdg6LeVyErRX8UF1N0cAbgdoAsy+cZ87x0B6Crj8tysr5CTlqpcjSgdf78+dO6SSHO4DVn+3yNfhBw9/evsU3XbrIzznhDB4AXA2CAjYUYrCEnAKbsAhivmJ0WCODDI21LPjG+xz97yimnVEE1CUhmxBKgTddtsi9cv9lNlJjg+J0a1ugLBgIbQgABH+aoM6G52KdOy19hDySH790z6pPGTWz8oQg6Zm+ZeXEsJhMRX/dVpqW88r9VZnuRHk+9amkRzYAKAMM8I7Is3s5ELPZkFwDUKFkAMUFhfe5WcXCPySgw5ToP0MDYmtM2Q+AFIYYFF8ZJHziWVCQo3CF9A/3uw3RQ5P5uxsY/3rXRDfMv/r9Gt/8NewvWjakOKE4bgUZNfPrenRJOpvFlN6y3QY7sRAXasjKcdc41fSb2dndZE/bKYgwvvtMXzLHYrtFXs9blizUA1zCvwXza60kaDt5dtnrtWhvZPWKzJZMh2C1XB2PGPwxwA2YAd7M56f3nSqj4PWGxCjbJSnEl433abX29sarLZpvuz3R3gVtI0zY7PeMKbqI5ViJTYRFJTioLoyipUJJFTIqiiL6ZdRludPU4oM16dItzI9uGjzsivE3JRcBoFFBm/NqBbwbc7IZrie18FwJjJt9yBuI8V9W6OLfixzW+W94zMg6N+Bwy7b5fFzyf0Z6KODiw1n3AZ511SkUIFsOh/fHdinBB4H9jM82TTz65Wk+fU6UYbMA4uwE4BhgDwGQM4L7Iq+CygGTBpbzgdZs3uSkHiERKUPAdD2bNRBoPgBlqc9ZZG88idczzNicmbe/oWAQLivsgUnhKdD+ohAtuXyNWXfG9hA2Q44PgxEGxRRgz8yHyLWlXpPDE5BMbjblSuJ9fqwhwiRYTzEARVD63AF8PRAEyriRoezD0PhiwB/imbaoEAV05FNOV9lZmZ2EuLvAOrlgLPRWwtyYUYMNsKIysAIO/dwkYAToyrXVdEGZYbvhD+3pX+b3Hx0crZihrILIzAPkeG1i71la5Eu1ydrtnz26bpHxkSatyf2bfoB2w8QA38Wdnpm1k99Nu6YQLYtqva5CG18OE7rUN69bbwCpYO+fMeIBueHiXTYyPOnN1UCbzoDlp1tXjvbl6aK2tP2C9rVvPvnqr/B2wEnZu324jw8MO6o0eajB4TzgrRcZg/7iBkIVe33Vj2ma7pitFVC1i0VZVhsJphqsoWwIFRVyiCkgVp2ooB2fFQRUrO6X42AXjrdCWdP98MK0D1UIAPJ8VFypcbJY6OXrmPVr+e6yQ/PHxV7BQ7ocSCe1qMG+4lkDskH3+yivt3HNP7wDwYtoFFwRpaCz31fJdOlnRX0AWl0OAZQAvYKzv+Z3cXW3Gl7Vwa7LGUdwPgLBcG/LnBSgCVCGWTAilqXGdALiHZaN7KSE44elhMCp8fQqgVH7TYlINDsTW7RFAaQX6AoHnK3cixEHYivDNhZlcZyB+qQObhLrVu5UDoAJ3EvYB34ZP9pnpOZvGf6pZCXMrrgao4LTTiu4wGJ0ahn7ISqyaLFgIM4BzgHtmZqEUuisLwKmm+5aLsnAMCAAG02WNuP95rs8agzM2MzdhPd19hqNhCpCroun0z6wxFjMzUzYzPmAf+uNP2EFDAwax6+vusiefeMhuuvFGG9s7Gu3rathRrzjW3vmOt1tvT7dte+Jxu/rqz7uKwgc5MdG07q5eO+LII+2k006xI4483AZXDbgVoGDc5OSEg+9P7rrLfvyju8oCCtwuAGm/vf7kN9oJJ51o69avdebZUywR2Dtuhft/fZ999zvftqlm03btGg6FP4vfNxi5XFD0Pqw6+kyWWpggMtX9WoJ5xSdv+Lhd8fOz5YbQghVlCcinWpxS89L9NK6SN43pYnO3DowLnRseDhRyK5DaUtZBGObLTxCR+LTmQOVmlHIpFqy71+iBHhQZAUyz3p5Bu+yyy+wtbzm344JYCoCpt4AbQcxXeabKdUXL53QcuSfIglCA7sMf/nBVkazOgPX8G264wTZt2lQF8RT5nnZmRwS5LJ9Ngs+gA9gsm2RSjI1O2N69oy7s4T91gy9MIKdwrWRxnut+xgJmFdOTfzQOtKK+xW+ZJ4P8qXqHYACtJb2Vkql8eCUjwwGeZZyr3Cx35cBlZUlw5Z/N6TzdPQ5sTG4nSrStuGajLkDkAocPL3ysLSWX/L4VvwpW72y3+LiVOgdbiYUQxU9d8li7B3vslAuOs0NeNISjOkzpnmBtjI8/DwXZ22Nb733Mvv+lR+zDn/iEHUo5SLc60Axm1117jd17zz3OiGDKr379SfbOd77dehtd9siDD9jll19mM80ZV6IDQ+vtlFNOs5NPfL319ff58/xtvL/CAuhmVs9O24P332dbbr3Fdu0asemZWRtcd6C99W1vsVe96lh/H/rI2b/7pWP0YN0N9m4bDmuPkqes3usfiCpp5pZOpJLxzryA/M6K+EdeLosgwl/bsuBawCzLy0FU4weDLMqrEMWiwJPiTkG2LGft5m2dECzHBVG8y86+czwjyISUct1tUeSpXQCwXMdLogCdNPkYsYydvplzAP7c5z5nb30rAFzn9ctVK7/d81aEC4LkcoJwLBnExBf4wnyVU6uKT/iHAWN+AmwcV9EN3BC4MeaBV8ko0LGbb77ZrrnmmmrXDSWok9St9B0JmASDn7TlkUcfdW4xtjdyMWNlVvGzMjnESV2OwqeniLorhJqrINhqTKZQGKHx49y4Rw5ozQPgwqY50VeclSBKpP8oJS7ArY/UnCpAVkBVqUJM6CRjjd4+62X9/9693h/uVulhpweKbw96JH+q7P6Lq9v1ipYSz3U7bMBsw9INxSSiT1+v8hKIZk1cPfjaG90eUGPFlpRU31CPnXvJCXbQS3rNw4OOvaHEGvyPSDdt7um2H339Z/abfzf78Cc+bi/oW23TDdgobqSG/fQnP7Ytt95qc9P4ufvsxa88zt5z0busp2vWHnnoQTdPG119NtfTbxe850J7+cuOscFez7oOkLPIwWWMsR4ia2HO7v7xj+yb//oNB+CevkG78AMfsWOOOcr6emetCyUyNW0jwyM2smfEVg+tsaG16623t8cXDsACR0eGbcuWLfab39zv/arlxt1dERxjIYrLDy9e/NLhLy/BRSsByyrvlfgjga1QdLi7sssCpRFSUfJ0w6NfZVK0A1zNgXbWVx2Ssjuh/l1rLpU4Rc0FkeeqSNNi98tgLdYcS90bThQ8eO7vhw94nWdBnHfeGR0AXkyPYN4DwGx6qDxWrfbSYIj9Anx8p7qwfL+TpajUDZ6b85qxLD+Ulq37mrZsudUHhftkd8dsSR9zk6/kNuL7dYAr9RHYu25qatpGJybD/CsgqLQpwAcwxKT3wBd+VTexA+Kq3MgU6W+ZlTnIlXsrIkTh08taPHKGc8Cu8il70K8EhJzyimG3Uty84E1htxHtLxkR/d122KGH2xOPPR6MOdyS1fJomXqR8RGZAxFUiyCLM7jUzlihRJ6q8j5L8IugXGmjZ7iQ1cD/Zuesb22fnfveV9n6I3qst9ELztqMTTnbdmXjChEXhdmPbr7XHnto0j725/+PbehnEs5ar2cpULh8j31x8ybf7JFswleecKq958K3W29vw7Y98qBd9fkrbW+zYeed/2Y77dSTrLfXIcr9tfffd7/95r5f246nd7gKGewftFe+4uV2xItfZD/8z+/az37yc5vpXWunnHqqnfems6wHOZlt2mOPPmrf/ta37NFHkJUpZ9eHH3mknXb6mXb0S18abLhrzp54/DG74brNNrx7jwdwUXbxUa5smB3Iry+79jQ9rRrrNsJqnj7rZkUoey0lzkRiPoAC0hGEq5MUgVk9r3w5/K8OmIqFVGRintyWt0zpitlN2I5NVznDpX+quZQyiOTy8pS6WTJXemxg1Rq7/PLP2pvOP3c5r7FfzlkRDBgWS8FtVsKp5qlKUWpAVCxFlc8AUBU+37N3r+3avcv2DI84g6ZwCmw4J59rkG+66UZfCQdoKg84nhHgRBDOswVgf75SJ0ykcEFsdf/d+GTTpkjhKbmo+EFdrEtqG3UGPDDi+cX6tFwGMv2D42raOfV5hhAoqh6+vTJJfW4CfgF6bh43lJIUAcAMzG5Ca818mcjJg1FNbI/Q41tt9FapSU7GGqRN9fgzUCo8QK6IAOn8lvJAFoJVXnDWqA3RqrdQLeemnwDftL7funts7UZ2E4kugZFPTI5bLxkR+N1J/fJKcTPWxGk9t9b++M//0tb2oijC8sfcR8HcfdcP7fYtW6w5PWuvPvF0e/e73+IWwWMP/sYu+9xnbe1BL7Q//F8fs3Vr+q23MWf33fsr+/rXvmrbntwaWRXdPc4q+/p7baCv32a6GrZn9053hQwddKRdcsnFtnHjWmt0zdqjDz3oOzjs3LGzqpmAYurrW2Wrh4bsjDPO9DiHNcIlcfMNN9gvfv7LKPLjGTJhQpEtghyKqAKsGntPt4L5li95x5DD6EPG1cexjUtBMYMoxzHf3FeWRej5lunf7vcspEudOz8Q17qyDrqLMu3ixgmN01opOp9kRcwhADgYcX/foF12+WfsrW9+034B1+U8dMUAsLIgcD/gUpBGVi4ogAwI4h+E8e0AACAASURBVPMFPPldFfx9RVzJUmB1FSbJ+9//fnvDG06eV56S6267bYt97nOXed8oyOYso6QVee2Dkp4Wzv9IQ4PNbN26zcYnJ21ismmT45EWJftawuApW87UIjVmyhdyKMmnJCkGNShuAwkVE+eZ0eYAJk0KAXDkNwiU8YXC1p1JFkBUv3kFMfJYy+aPTGCvDYxvtVQUiwI5ZSWBZ2d0e7I+1wBkMvv8fT2LgsUCsza4etCVoJ+nQF6ROgV/sjtHZrFSzgIv5r9zKI4Z6+kddOCFuoL58OOu7lja6lamK7hpa85RnP5Au/TP/sQOGuj3a++//wE74qijrK+v16bGx2zz1dfYAw88aMeffJZd9O63+GqpR+6/1y2h40863S545zutYdM2MzVh11+3ybejwm/c3dvvAAxT7+3ttsmpCQf8rpmmTU9O2suOP8ne//6LbKBnzqYmJ+yKyy7z3UB8XLojw8ZXh83OWW9frx108MH27gsvso2HHOTX/9f3v2d33vnlkg0TEKtsHBQNbhnvIZZxl3FwxcdKMug/Hgrv71hd5mBX/L4cFRNVEBGCEJk7rayCSm7TKkOBaotxt1hriy6ELPo7Vmx2/oKhDLILgVHdQm13Xj6nzrazfKGxAGBkhaBrB4CXowLKbgsE4chiYNBVHEcFR7iNXA9akskxmDP+Y74jR3fM3RMTfgxwfe9FF9q5554bea5F49966y3OgPPAVUGhIkjINkCs1WC4JPB7PvHkVhtnRV5iwPK/5qCYWAQ5rEwScoXFBOK5QXX8WMkOiHzjZzLgwOpSNax48nyittaJhCLxNuNXjfKNlSnnf5gX2PGVXqRckb4UNDnqAHiiPwn5raCbJlf4lkmNCiDmWm8PftHuRgGJEkQrfmglDIcHWxQ/gCggpgSm/KuUQldcJ0NrD7CTzjjbegYGrB/b3pVjg0wvB5C+nobtGd5l3/z6121074itXbfRPvqpP7WNqwZsbqbp1tQrX/Nqe9FRL7buuRn7yQ9/YF/+0lfs1SecbhdccK73w8O/uc+uufoaO/stF9iJJ73OBvt67MlHHrIrLr/cJiamrLt/jZ186ml2+GGHR5pe14znljLJJ0f32De++lV7xfGvt7e97Xxb1TVnDz/0oF1+2WWeY+zV7HqKzM2ZrR4Y8AU8+JGPffXx9sbTTnHl8cCv77Orr7o68q61+hHgd/dMw1b197vs0IczrFL0XGaCTqQ8Vh0bSdOpeFFmk7GoSPnnqlTWyilugefiqWaZGQuEwy0WWTshp/Nrg7TLbFgMYNux4DpAiwxoXrTuF2kRBOFiFWOPreoftMuv+GyHAS+Fw7BaNuCjahFgqaI2Wj/PwGjlGwsitDgD9kUKG+yYJcl7x0ZtZCR2GR4dHbM1g6vs0ksvrfaT4j4A8JVXXhlO+1paWCUwBMMKmAAaEMSpiSl7YttWB/iJySkHZC1T1vtVjK4kh+OH5T4EnIKwhpAotFbwJ4TX2ckzK1LJRzxvAszhB9Wqqsjp9ft7FlKkhJH+5oEfagfMxfbdlB+cniJ1ac4DXyoTCKjyd2B1ALO2QPd3LEFFXy1W0rKcYZVKabH8OLIi5E92AJfJGI2vnNxtzU3u2xObKK47+IX2vg+9x9asWW39vsIpSkwCwkS8AZvdT++w6665yp7ascuG1m60P/qLP3cAnm6O2vWbr7e57l676L3vs7VrBjzlbNM1m+yFLznOLnj7ue4zfeDee23TpuvtHRe9z45/7XFGqfYf//AHdscdd7jPt6dvrX3wDz5sRxz+AuvVQocelirP2ejILrvmis/bsSeebGed+Ubr6er2gN9tt9xsjQbA22VjE+PeV2tXr7G164Z8jDl2xFHH2LsufKcvHHny0cftiss/V3zaKGm5jmKp8Np1a224VJfzISYTqBkWXst1VZaLF0UtOcnA5e6wkqMOM4yluvNdDTno1g706gBcdz3Un+dusTapZS193FqyLmvtmaDaPkOirjQClCPIx6rCWHjUsP7+Qbviis91AHgpAMaVgOBTz0GFmfEFy8cLKKvModLOxIQB4ImJSduzd4/tHh725cGxXBm2MmuDg6vt0o/+gZ1+2mnuGthy260VA1blMIdEz2WN1VkRWNLyzGCfAC4+4NHRcXcrULXKy/1ptaemRGHaLiQBrSVlLFbJVRkL/m2J8IfkJY9wq8cC++JO88yvkmI2b7LQ8lIvF9dB5ZuN9cj+iVoDwaQUNCse8ADkrthnj77hHRWcC/NY7VXOqoI6ZbWb3qCspKsUk6/9qnC85WOsnDP+dt52TO3VGw+1iy/+oB1+0AHW7bnQuBqiLz31r7vLtj35pF1z9VW+JHz9xhfYH/35n9mG3m5rTo3ZDV+43u69/2G75A//2F5y9FE2Nz1p//atb9vUbJe96Xw2dzS775f32LWbNtsFF77XTjjheOvtNrv7Jz+2m268yYNehx/xEvvgJR+ytWvXWG9RLrO+TNhsZNdOu/LyK+zVJ55kZ51zpjXmzH76k594ahq+XACyr7/fldjoaOzvF7LWbce+jlS4C4xlG1sff9yu/vxV7uIYGBzwXHP8vyxxxu9LYBkw8eI9pag94xEFdqI/WtkyrfGRvzgCai1m23L7hgWTrbL8e3YdZB/uQq4AnzcuV1FYSdfEfSovXQ30W9Ze3a1QyU1bP3ZZshzmWsmZb60cxW2Fq8gZ8KpBu/LKy+0tbzpvKQjab9+vCB8wrPbOO+/0rUMYDEw4hFfV0BhQhJPvWI2mAB2s2Jcmj47art3UZtjrS4bHx8d8SxwyEAAcSg7+1f/+C3vta463LbfdZpddfpkHfvioIhnpV2IKYfLDMhHfWWImvkyXwty7du+xaXZQmIyFFS4Eqmta1uvGCq8yNaoFE5FY3u2rwLQQogWuC0nAvCBdOake2PBnAVSeFhaBI0orTkyMl/zbZ+ZA+vLNspR2rgTBODa0LgrK7xnZ48tseZavCvQVZTFpNK1d7EsDFej2pcgAbjnuP3xBnJYft5b8VvlpRbmEu8NswyGH2R9c+gd2wNrVnlEyMbLLmp5Xi889FNWjDz1iW7bcZsMje2zdxhfYJ/7yf9uGPvy043bj9Zvtnl/dbyeeeqa99a1vdhaN3Nxz37122qmnONj+8u6f2/VfvMHeesE77A1vfKP1NLrsiccetU3XXusKHVA59LAX2ODqAevr7rGNBx5kJ59yii9Dfnr7Nrvmmk121EuOsbe/8x3WPTdr27dt9b0Dn9q6tRSPmrSJ8UmbYam0F4Gf8+XH513wDjvpxBN8scivfvkLu/WWLW6tTE5NGkWGAN8INE/a+BS1Gkr6nQeFw8xxd0XknLX8876Ip1VLN0SzBcDZ6pALKSv1+vcZSDOgSq4zgEcKWJfNlRzxfF8tO5flFAufSvGjNtkRdfDNTHteewsZ8PiGMuq65qx/1YADMD78gYFB+/yVn7fzzz97hWYBI85t7cF9qxDEgCnxCPOl07VvGYCq2qgqxAP7zTUh8PnG36M2shcXBNu4j0dqWjGPDznkYPvExz9uDz30kF199bVhcpfi3J5RUBWeCVCJdfRUqQqWBwNmX6und43YhJdRjL2+ZJ4HeLT2G1MP1k01ANgnRsLEyiWhCZZ4i/NUuRhiVtTS0SK/M+iFeS0HWNSAb4NOoBDXQk/LvSDWWVgxmQSApczA7p4I5in7g3dXbeF5AbPSR9V7Vmu5nknk5QuOOrStLYYUgqsmdVnYsv7gw+xDl3zY1q/ptempabvhms/bo088FTnFBExdYUQmBBN/3YGH2Z/81V/a+l7S0ybspi980X5xz722buPBdslH/8AO2rDB++Hp3btt48YDrNE1Z/f87Oe2+fov2EmnnGoXvOtdDqIzzabdcfttdtdddzm4+e4gs9Rl6LO+1Wvtk3/2KRvo77HdO3fYtddeZ4cedri9+z0X2apVfTY5MW6333qrPfTAg+4W84JBgCd1J0j5s247+LDD7CMf/YhtXL/OpifH7bvf+Y798Ad3+btoKyoUPXJL30wAwMVVhM/e09HCDR5ioII/JeAml5qAqj619Xc7JrvQtWLD9Wv0tyw9r+lbago/kzWHi0AyFimMkWGUAbf+jHr762AciiRy5zXPGz297qtnUcvq1WvsqquusnPP6WzKuSiiA7Jf+cpXPH+X/ZwYIO2IgetBmxZyHkINYPM7go55BjDjmoANwYT5e6o57SDp/2amPYi0YcN623jggfabBx4Ia7YqZtLas0yOAPfHeQJ+pF5xz23bnrJdu0d8gngd27RENyyiMA09MlyWArvp6QG3YG/BgEseZlkEIWBTcR4B+zwBLMVuCs5m7K+WLnswR0VJCluMBIcWACvXVkuDcaMoG0QpeKohG7sNyOQrAZcFuMS8IOS8mSUmpsW2mTXPZ+ZRVKVh6w58gV186cW2bqjfpsan7POf/id7Yseukm3RY71eVS1M6O7uOVu38VD7X3/2KVvdNWPTM5N2y4032a/vvd/I7Sb/9oyzzrC+RgQQYZCoq1/89Kd222232yFHHGEf/NCHbfXggHfJjh077Vvf+pY98JsHbXJizOUGy3rNgYfYpZdeYkODvbZr53b7/BVX2Zq16+yDH/6Qbdi4wc3vp56EBX/VfvWrX0eNBwodUYBortt6Bwfs7e96tx137MtcAQzv2mFf/+rX7eGHH3U0BTi0tZEyfsYnJ6yfimuA8eiYB4DDoRX91lV8ufVYRh2o8uQLf+n8NLV8vb7P5zjj1mrA5NfluDNhH1IyPiJGkIG+9be2Doq2+zq/tKlqZtx1BVJXHPp7PjMPH7AYNotaVg0MejGec845Y98yymfxtBXBgOWCYFcLGDBsQJ3Md3Sqqp8BtAgDIMw/FWXHBzyyZ68ND494NsTkZDBUle3An8nQMzEmyx5ZvpRTEfkiPFwjTa2AFpOdZ+ED3rlrOHx6Wjggd0NihErN0cq3nKrmVaZK9WEXumTaVyvKygBqYoT/tZDcojiislWsrJLAatVdgGYBz2K5V0xDftziX3Mh9rKX+llyhssD3Wcsn2NxJcfS2GIGp7bOg9NiXnofFLeE2hnLv6nVS4AvliN7IK/sG7bhkMPtw5d82A7esNprNHz1zjts595xlwvM+KiGhgUza488cJ/1rFpnf/Rnn7S13bPWnJ60m2+6xR584EFXzus2HGgXX3KJbdgwFG4QTNaZGbvn7rvt9ttvs8mZWTv99DPt7LPP8iXIyBZ55Q8++JA9+PDD9vQOgrxNW7VmyN77nnfb0ECv7dy+zW6+8RYbHRuzk08+yU4543QfIGqCkKr47W//uxMCrLCuuYZtOOAAO/kNJ9vRx7zU+slTbU7Zj+76gX3j69+wnh52qF7lI0wGhcspO0uw2egMxeMpLh61c+U6wMXj6ZKe+VDqJFRCUiIPSnNMYJAZZmap7YzgdiCtrZ/yYo2Q9ViZ6DsAZrlKgbioA9HarYZUugpYFUAuKzozG4/qcfN3iRFY6x28X9yyihWC7CwDAJN/zarX884761lA4r49dcUAMEG4Y445xvdi0waFBN8io2HUB0uLMPQ7oMgx/ze61/aM7LU9sN+pKRvDB+wpO3POYAlieIlAr5ZPKhX1aVkWGyvfYt1+mEn6F7VkIx2Nyfbk1q228+lhB1/PxywAKibs4K0qZlq15IVWSpirBKd8BRrBslJQ3Esm+gopbSaZzfQQiMpNUe7hhWyi9l58XyqLqaC7m6heES2u1jmZXSgLwv3gqtCmia7iLuXe+Xpf/uGV1eanzTl7Ko8rBd5Kulq3B6VkJpJm5VvxuJKM4JuqtbGUdP2hR9r73/9eO2AN7K/hK9qajZ6y/xdBuCg4Q4rZpquvsuHRpv3hn/6JrSMftzlpt9x8q6eFMU6TM1125jnn2JlnvNEaAHDxZ9/9ox/ZLTffbM3ZOWdKF174bnul13JghSCFXLpssjlrY+NTPn49Pd02OLjKumZnbPu2J+366zZ7QJbMjPd84IP24hcfVVYBNjx1bHx03FP+evv7PLMHd4Z7febm7P5f32s33vAFa06R4xwxj1gnE7nXtNvT/YqF5Zk4xcXji2G02amKJXGNwM9ZZavoUwbXzH4ze8zn1IE5uyAyKOf8X99fzovhRHW4ioAUth0rReP99CHP3IG21KT2PPJyvSuKyqIs1dvKhS0lUmZV2YmFNlB3GRecF8cydi5fZZuv22xnnXVaxwe8mF6RD5ggHNv8aKkxA0n6FCAMyCoFTdXF+JvjFATfPTxiO3fu8l2PKW5NylUkzkeRcBcM+RApPcj2OM6AC7ypfGRf3zwzyvMFyH8dn7RtT26zp4eHHczJhBBoSZC84LXXm42tb+LTKsIdwtPS6G7WldV2jsGFxfh5EsIS7WU1mla+hTThQys1VkU9leKWtnn3tpX7ikW1xiJKUiqFjXV7kXXQSv9x87NE3lvtKurAi7wEvOvdUFhBfiMLJPKFKfATO4xogmvlXiixWLxCxJ++GzrkcPvIhz7gQThV7RJ7UnEbmQT/9u1v2a/ufcQ+9vGPW2/PnM1OTdiNN9xgjzzysNe0mZ3rtgMPPsTe94H324Z1a6L0o5l9/7vfsztuvyOyKqhRsWqVnXHGaZ4KSfobVcrinUJ5kb4VwjJnTz7xmG2+ZpPt3j1ijUafHfHCF9j5559vL3zhUb5Sj3djnzcxRa8J4nUlJu2hB+63b37rW7b9qR1e8hLgYJWfL5IQyBSF62stXDGWOsJeea4oYzf9s2IN95enYJU1NRETbpUS1f1VZD42XI1AtEuUfMw5iOyCKWuq7CBdamU7BFZFfgD91rZcAmH3gxefdbjYiqwozuILlgS+So+LtlRpeYXlZ9CPwv9lWXspyekKxrfxYtynbKBvjV17zXV2zrmnLwY/+/W7FcOAb7vtNmNnY7Zv0bJIVUYDzBR043ctQ4bpYuqxCg4Q3vX0sI2Nj3kQjkpTU80AYG2JwxJUIvsCRwA4hC8iygyw9izz1V1slFkqWjUnmrYdHzAr8Zr4GgFgpZhJ0CPfVcuQQ9qKYKpAjsrolQnXVXxhca9WbK7lx4tJD033OsEVp0VYW4yiurjcRMups8+w6Jq4g9e4CObpNQTcN00UPeoFi8lXzFoXFXF11lQAKrwhZSWX0sV0njffuU0C4JQcVbap9/ct9XU3HHqYfeC9F9m6tat9+bFvte4TK3b0aHRpV40Z++U9P7f//K+f2NsueIdtWL/aJsdG7ct3ftme2PpUkSOqpvXaaaefbi9/+dFh0TQa9uMf/di+973vV/WMyUTo7+/zOMFLjj7aDjvisKjp29fnihbGjlX19I6d9ouf/9zu+eU97h7obvTa0NpBj7i/+Kij7DWvfo0ddMjBIUcFGAjgPvjAA/are37pBXiQT1gsMkrGSjC/2IYp3DslPtHb2j3E65JUNaEjMKtMh9gjkaLwcZ3vINIsYK14Q8o0CVBvKUP5eCsFUMtOCHdWpFFqWbvqM7icFFeIA7XkII1/XiYvN1nsXBIVzBz8q4yNCGS3Fne09skTA3dSIbbN85gbmI8OwKUokTWtr3eN539TjGelflYEAMNwWUOPC4LthWSyyPEvRgwI4wvm+0g3G3d2TP7v6Ni4De8edvcDYDw2OuaDGqlAEbZgaaqbvskHzDEvieiVAyOo4MDruypQTyB2FZgan7Sntj7lDDhWjsWWOG76FT9u5Y9LmQtBEqripYUTtzY79OXHZfeBZwBwXqpbwFKpkZpEElTHVG03VDY8lA96utBrfz/5nUsR8DD3WpNRE6NaN1G2x5g/JwuTL8pFwu0rhKudFMrCEGfQM7FbSCkgI+WitKrK51fGiUeuHRry5b+MD3IQFfJUcGbWg6Bz5CpTN9ca1sMuxmWxAkrW87hL0X2AlTGemBqzvp4IasGS2O4HIOlftcpmpthNuWlr1ww5a0RGqP7W7QW+YZZNGx2bsD179lqv11futjVrqPvbsD17d3uw1wNmc2RP9NvA6kF3cVE7BLlsUkGOlMYedtMgDYvsigBYB2v58gvn9qXFhZ060/MazaEkcU/4fm6q7+EWD3vQRSpaVLELBcu7OLP13VpaNSAiWNXK2c1ZCS3lH+Z/tK0oe9/thKXqUZXOC/m7Pz4UrZeEVAaIkoC9tgrtiY1AYz/EKOAUNkYweclcdokIA+a1yeeF7pF2VcZSaMQqVmNr+p7Vdu0119r555/VcUEspoEA09tvv90BGAasfbq0hTjBFKWjwX5VB0ILNXbs3OkZEDqHva4AYQYNAA6BgIEhjDO+rFODHIw3EskdwLq63WfnA5+QZWp83LZtfcp27trlEzuyGyIlyLeLLztiiIZ4HrHKTZaglRioXBdu2qbAhfOSlHzupmRpg4tqinLF8lXfVGf+Ao3Cblv5uRTYCaYhy6JiKeVZIdxKZWstHw6TsjVpowkBvvEp247LZRKVDOJ42aAzCHDqy1IoyNlMURRi3qoZHNeQGcBqpj53+Xj9CQWWMF+r6mllVaAvBCjxeN+Aky2RsGioyRCBr/CLR0Ef34QUoC61clk1uHpg0MbZ9h2wLHvPEezz8S1ABugMDvT7Ah9WRY5PTtns3HQwZSyjAoy+LJwVhQNse++J4iXY2O3uMWRAG3FWDLMAVSik6N/YrLTs5jwXy/RdIbiSEWsu6BX5k6HkZ4NARF+W8XdTPiwAX01Xtn0KOIvUSC0Tl1JUeUeeicKIzCBKc0ZFOp5GH/t7a0st/Ohl37/Kh1ysy/DPhuxqp5fIGIr6JtrtO8S45cbKi4Diu7RVUnHtMRl7eqnbQt/AgFfbNddcZ+efTznKlflZEQwY4Lz11lvt2GOP9VVYMAgG0FcGlXXspKPlPGCuAYz5iQti1+5hZ8dRGyI2G0SIJidiV2E3uUsVMS0hRjh8y3nfLys0tJu4ZWUPDEtmzeTYmD21dbvt3L3LBVer6AA2qi85qCoTorjzQogjuFdlRBDBrhLmaVar2n8JY4QboFCC4uTwTIJWAKKY8KqQVgFjTNr4FMCWc7lIoHZ79kptBdB87zeZt60Vw89YeScGG5NaZnCVFFXUDW6MojYK8OfU5VB8Unat5aqq4MV7Thcm68y3u2FUl/OaCNrlQ0FHqv52EXhhXzrcAcFu2XUhCiLF3muNHnf0eK4ve8b19w2Uug6x9fuqVf3OqKl1rKp7HvgqWwP5PnmuZGddNlkd7YWWppoewFs1OGBjo6O2d89eD+Z6IM8BEKCftsHVq23D+vUuv76RQLPp360aWOUrPGlnbK0UgSlnrF2Rzy2/LPcjL1iARmyEjxdhYsv6UlFNcROChrR/YnLCJifCH82c8DgF5VWnYk5UhXpKGVHvN0lRWWlWVG0ruFZkE5FykG80jN1CIBPy00qJ8lMs3/fQYxxTKlwO+nlKWyEFwe7lYpu/K4yuEaFwNi9fPUu+xyFgo+GC2LTZzjuPLYlW5mdFADCCSRYEARAGB9ONnwwWm18Cyvh6tRknHQ/wei7w7mFnLBTjAYAB7WDJsVU5bANzMsy8kquryJGb4dSEQHMCvjmpO3bH8Kpg+AAnJhyAd+zaaTPN2ajh6myAcoWx/Xkwj9b+bb6k2YG5OBdKAKLlPw3GW+35psUMCYAj8BUzohUSatlr2QWRhd7LFqbAChOLilywP57nu/SWbeBRNN7uCrwLhGv3CXdvlCCNtp2Nm0eRcW34WfnyJOxJ7IuSaJmX4UOOEpXh9vG0wLLbBX3nrqiquldspRS13iPtCDBh7AYGyDBAbgZKfnBrDCjE7ma4jwEAuqrsCRerxLQjs0DBszvcugkwofCSt9ndEMFicYswpp42Njnp4O6Fm0qtDH+nRrf7r5HF1WuGPOAbQWRSpBiLcEVwfcv539oFO3LFYwzDrFeQMhZ2wLhpFyy6tb9fC2QI+HllPPebExxWpgsKshXAK577KlDGewgI3QKTlVQUeoxfS8mr38J6aQUS28Fd9uEu9X0LpFvrjiQ77TI1IqbBe3bb8DCrY0est3eNXXfd9XbuuZ0siEXVDwAMA2ZreaLRCC0DwO8AL4AMUxAIAxaAKgJNXi5Lj/kOn7ALeVlNRKqWp6TtHXWGISHEhxv+q1Z6DFWUqoIeJUWG830VE+vxJwHgp+ypndR6jfX41C1gIiF8HtgTe5H5VApp6+WVa+vpWyWdzDW9Y0OAGcLF85yJOIjm+qeF2foNJexp800V8y4bjFbP8ABW2VZHJqT74mI1IMGgIDWVmRCmJX3mZmxAs68eLCDrk6B6HiWDC+CnIu8OzFU6W2G+kYtVzOeWZeATTvvGlbq/kU3S9CAafQ0L9G3aWZ3WiLQj2Ct9RVBUe9sBPtr9IfJIYzfjap+/udY29/h4w4PSUhY+BmwhVKyv2N05akXTFy1/ZLhK3Dzn3BK5976miDz5u93h0lIJVWUcxBL4KGgkf2YlJ0WOKnArY8ffkS0RbQUslZKGD1ixE1kz+Z3qrDM/S2Of2afuFc8sK/Da5BZnf20EA4Nt55xhyV5+ZqsOS8vFVVlh1d5/JUCXKr1lIMnbloERuC+RB7KhWgB8nZ17bscFsSgAA5owYIpV06mAKQOImaVcX3cnTE76d4Cq9oHbvvPpyhUBkLMcmQnoglCE1IvKsOFkSWz33XYJvoXkBUHtxucYdXURcMDGy0mW6l8sNd36+FbbvmunTU6x1JH80VU2xNbiTE72UCtRBA+YlAmtUoOh/SMwIvzknRRI8VoLaacCTQpNHLFZ+ccr0FBOaBVBZxPJ2JUjfL3u+a4AWDgTMZOodRztKBsgliCaM+5qA81WlTMV+wk+GQzLXSZ54YXqFhSo0O7HlX9caUOVX7uAYFrOrB0eZNLm5P8KWKK8bYAg7LP0rRcw9+yOUFIeHC2suQUYERhtRd/ni2jsxNvKMgkPk1hzCwR1PwFVHfxaObC6P30W6Xl+dkq7JQAAIABJREFUbjj+KxdQC9yLK6JcloEu3qnFNuW2EMPMYFs/V3+3Y6P5nupvKaEMnlkmM2hCmFSnJRRka7ulSsGXG+XgWjuFkZVCbkNmwa0ymxF8BIQpOUB6oLsg+obsuus22znndBjwogAMmJKGhgsCHxtAioDSoXI1aEsifLwINX/z+86nd3uJPqLTVJ4iAMeqOBcgL4gdK5T4G/bEJoowKfyKLBMFN/ARdzUolkK0nIkRTNSDFR746PEo9pMA8NM7bWY6topft369HXDABgdVot3aH04+XE/nahAcopZsWQhSMi2q1WfJbaF1DV7FrLCyiB638isVnHEBLb5UF2BPUQOR5m83U584YmzO0Ap4ZqEO74zYakx0gEyFeCoYIcugpO9lEFL7IojZYjBywsl8zAHBOpg4uyuRdE3U/IycDyrFpPGKvop2Y6m0ACgyKaYZu6IwFKSSUsv3pY4GH08Tq3Zh8LtF/7gHpbWHH9+0Y6ACMgErwTHdV21XG/M7ckzpkhVY1/JzM1jne2Sl1Q7c2jFStcWtlqIg203auiLIbdB3ej6ADBFSWdlFQWAZX2bgF0CLSfMdMkPq4MT4lDWb49bbv8au3/wFO+ecjg940e4FTMmCIA+YQZMwcJwO5p823sTNgJblJ7UghvcE42UTxOGRCMRpw84IJAdz1gQBdGBkvY2G/4Opuqk70/RnR+EZ5SJ6iMxNPTIntj6xzZ7auSMKpMzO2Pr16z1ViYj8NAVAyIgohdwRiJxOp+eL8daZk4SrHsQQu5HAtUzCskGjIsBpCbWeG7tyNGLpc4mqx7vN+a4Q7uObKe6TMkKew5xMXk0wwCAn7POMakPTGhsTu5r/LpilEZV3cz4Vqde7Z3NX467+ajH/1r52mnzzwbksdPH3ENOM6L/SriSMVQCqvLPapj7Q3wKxIOwCdf+2Avi6qZ4FvgW+oRzrQJvBM7sNdLwOtPke+TlSLPXJ1u54/Z75WRmAM6te6L7tzhEj5WdrUVLcoc6+6++8EFhkZp/fSXLGT+ppkOJHUaaevtUOwB0XxBLaDQacsyAAQa16U0drRwytftPPPaOxSi7cD3s9A4LJRjlKaj64jxPXQzMWTnT39vhCCrYuAaAw1fnU98nyqLSHiSPNa6Y55QwYAGaVEy4HVkwBzs3pCPKxgaQ+msSRKtQCncBL1T1QEBATnohyX+U706R3x0TJ6PCMDY9gN6050yzrM1oLICJtLRRM8a5GLqhvIVT2XZMfD3PdwTj2u8vtrrMcvssAXAFSuagdg60fw0fp/nSva5tM+wTeOQouBabJlU15XZ+ZnOTEJ7cWtyRT313UZX10C/AVdU8pTTVZzdZB5K66tFTAq7HlZ51ZLiH2y/o6s0qBZP3CxQC+Dr4LgXQ7AM4gnUHSXWzaDbwEn+sgmhVSO6WS+62uaNq9XyYF+r4uL8xBAvZsnDvVHLe+vtW22QEYBrwy8yBWRBYEYMpCjNe+9rUVq4q0mYjOu/ug7AcnoIUB8z0uCLb/HhmhSM5sqZA25UnxpOCQKkRRlBC8hmcCeFWsKmcyisF4vqMSyVVpC8ZGJgDmbHPanty21bY9tc03a6SehCLftEPCkH2VMov1HnmStmNBAKwX3y6gpHtxXIwxlEVE6utsom6itZvhmYHLbBNLqTOrOhDnNrczRdsB90JsLbc9/875dQaWJ2i93+gjgXQGjIVYXwbqDBL1vmr37osBbL1d7fpiWYi7jJPys/QOS7HIdox3ISBv1xe6PrPdCCTOTxFr13zayxghw8qxz2OaGXG798hjpvvXx1Gyj1XKllLT05PW3bXKsyDe9OZOOcpFxQoXwZYtWzwPWPvBATBadKGsB0BXATjtjDE6PmF7hodt98hu27t33IZHRsL/526C2ImAgcc3zHYxZDt4xJwlyGX1jhZG4OtV+RrMSy8piOYs9wN8t23d6ilnRLjlW5ayEDPMQoQfWwCcv18MIOqARJ/w3nV/ooRYKVyaDM9kny3tXxdwLb3OwJ8Hq525mBmX3iNPxnbgnCdO/f7tnpfNTX0vsM0+0fq1CwFRVgQZRDKrXAjANW6LgepiymkZmPqcTslKP7PBel8vBc4L9T/HlbsrEFVfiAjUZS1bN/m+yozI59cVYLt3WKhj8jtJafNzzdAQWwja5NSY9TQG7IYv3mRnn/3G59S/++KiFcGAAWAxYA24siEABgAMwAWIVIhHPuCRvSTAj9jw8G7j9z17xnx3AfflknPpeb6zfp3vGtFlNjlJFavIeNB6fV8L5mlnkVLlnr6yagvBYLdlCrKz9xwBOJ4BCMtXmQdrISFrByp1QaoDs1hX3dzWefykX8SSs680g0s7tpOftRxw0T0ymOkembW2U0TtmPBiwJD7KrdN5m/9PaW08s/6dfX+yM/PfVFXdLpPtm7ascSsOPfJ5FUdhWIFLDbey21PVkL8nq2yuuJbTNnVFVv9XO5LzIX00qoedVpevVR76+2UXKweGnJf/8TEqPX2DNrNN99qp59+0gp1QKyQHTHkAyYNTYEdMVfYK8E23BQMlHzBuCLIghibmPRyhbt2PW179o555Nu3XcfJ4Cw1qpY5o6a0YFlQ4GzXfVlhRnnACsarbV48gyHKAzIB8bvu2L7dnnziSc9DnZ4m0hrugnZmWDtAE4uom7J1sKkLF+9Sn/wZgMUAMjupg4vAQc/SBGkHwnU2146t53M0Wdr5ZJeaSO0UQ2aomYG3A/uFGFed8WbWXmdvum87xZLHsR0A53Fod59n+/774/y6RdBOuTwbFp2vF8uV3PnmsMmaU58xP+spb8thv1mukYWhdevCBzw17kuRb711i51yyokdAF5MsMSAKchOMR75iziOCc8qNwYIwNu5c6ezYX4HjPeOsRx5rwPw+MSkM9qnd+50lkpGAqvk8NXiD2b5JQBMCpq0LoIRu6jOWV/ZSrzyKVIspeSG4UsGgB9/7DEPdHlNYWoMz0a1taVAWAKsWsd15lsHiPy9Jr7AYClTbbHJkn3AdUYrM1Hv0o61ZpaXwUeALmXATy07XYwZtgP33K66IskglxVVOyCvs+K6gtL75QBPHYR133xtO6aZ2/V8MNF9CcSLAXA7RbtU29rJH8fEegmaS8ayPC4l13k8cxtyDICdpFl6PUXhpd41dscdd9rJbzhhqSbvt+9XhAsCjXjzzTfby1/+cjdL6FB3GZhVa/Pdjzs56UxY5Sj5SRGekeFhe9pT0vb4NdR6wOdLLIuiPL5efmbaVvUP2MieYV8iClCr3Ie7H7wKWmQ8AJIIXlRVwg/W68/G//vYY495YA4G7GZ/UQQ8VwHDOjDkyZkDaBloFpMATYIMAu2EVSwjA2id7dWFWPdUm+XKWIjtacJkM73O9lGa3Ed7+dVZbAa1dpNK75HBOd+jPsHrz9f39Z/5ufkZC4FMvm/uJwF2O/a7nJm8mNJZzvXtzllMGS12z3zdQkCc37N+fh6/dgQhX+tLzUsw7rm8Z33cNYZqA38PDa1xBszmrDDgL935ZTvp5Nc+l8ftk2tWFABTDU27IcN4lc9Lx4oBP/XUU1VJSu2GQfoZbgoqU1GhCmD2ZaE2V1wXUSuAwYEdw4JJsPcVbxQo8dQwirNHwQXAQ4Mq3xL35NkOwKRuTTcdsKUYELR2boJ2mjqfl4Gg3YjXQSCfU2dd3EvBsJwjW580mmhaIqssDn5GHvQzI9t5cmXmqH6qKwndO1/HuXWwXAxMtNQ0s9J2z8v3WAh883PbMbR2/dou6ClFyz0yENeV6WLv2Q6AFwJlPSP7XxdSLLlt2Sef27aQstLYKNe7nfwsBeR1hanFNIuN+1JjsdAzcx/ke6xdO+TV0AjC9feutjvu+FKHAS+lSmDAN910kx133HG+JxxCB9NVfqrX+B0fd7DDac/fSkvjuAB471hUswK4Q3Bj6xuYLCvWoqLaqFeZyuXPWZARKaJU12IVVimCwjY4HqjrsqmJSQ/AOQA7M+e+4XrIgbh27FfvL1MpC+RCTCwDWh2A6tfr/lyTJxDHNXEzu9EzDz30UAfEJ598slI4mngLKYMs7AtN5swW27V9KXlQZgYMOvsFuVdm/nVfel3Z5X5pB9JLgWb9PTxWkCp2LQYsy1E0S/VDbl+7Z9fHos5gF2L2i42tZAMrhrm1HIBsx0wXG5usRJdz/3p764QixwGG1g55MfqJib3W37fGtmy53U459fXL7ep9ft6KYMCAJi4IAJjJpzq/HB8aGnJB0JZEHFMhHkBaOyTzMwJyuCgiCOcFt0sdV6pgkSssQeZ7is3Ekl8VjI4Ec0DYtbnXU4hKXdqW/pFHHvFKV9SXxdWRU8zyhF9I+BcSuOVM2Po59We0Y1HtJqkmKpMslEks1V4oyi0g0sQRECoTITPx3KYMYM9GssXCuUYTOY+bQKK+Ei4DVlZsAsrcF4v5GxdTGmLluV3tgLjOBvP7L2esc1+LbbeTKbWV77L1khl6XfksZA3wTsgEJMiLWI2NzbNYlgJLzywqucGSjXbjntu8HIW+EADnPtI5LI5qTs1ac2bC+noGOwC8nIknBnz00UdXBdm1ESdCwcASiOM8/qksJT+j/u9EsNuJSff9kiLGMbFBQJnAG4LnbLXsqOtMi3oQXv+3rB7D5+tVpqIYDQjNZKWgDwz48ccft64G/k02XYwUubo/tA5YizEtAUVmDHnyZibcbiItZLpmEKkzhnYAkydsfp98Ls+iL3Av0HcoxrqZrvZkwMyKaTnyIB+8ipvnCcv12Q+d363ePxmE64C4UP/ktrYD8WxWL/Tshca/3g+LAb3ABZcc5ykmslC7Zf20G4/F5C8HwaRYc975YlZOHZBZBqxVrLpuIble6t0XkpM6YGerkmtWr1ltU5PUAmeh1Cr78pe/aq8/6fjliN1+OWdFMGAB8FFHHeVruWXWs6wQ4EUgtNsFA0smBOBLNoR2TfZaEdOUqZz07YgIvrHM1ouvd3U5cIdQx9JeTzvzoECPdbMDBsW6SzUzL/PnW6/EOQw65jB5wI8++qg1evv8ORTCpq1qb30EM2ORcHOs7gNux9A0ietspd2kX0iYBZh1UKmzsfoiivoz6pM+K43MfvUeCjTWr6u/y0KTG9Chj7R1lO6j5/Kcur+9zkJ1rq5tx6AXYoILMVT1p955sfMW+k6KTgC7GNDoHpmtt1O4eQwEeHWZqCvhds/N77WcjIT8DnlsckrZYvKa50ddJpdCwywTWYmsXjNozUnqP0/5Qoxvfevb9qrjXrbU7fbb9ysCgGE6LMSAAWP+ALYKxgHAfM9xfvcdMNiIc2Qkft/L3nDUg6BMJZWXIgNiz969pU4DwbKGjU+ymwA1gKkL0XSWy8o4ABmfb6ME3lTAGr8xecHUoQWI2S0BAMYHDGh7weuSfpZZcDswzaytDhQLjXyewPVJF5kKbLHTCgSFQMZmi+0+OSgmEMi+s3aAprbW2WM7IJWiyqZnO7CoM5jlMJ2sQLRSEnDOGRt1gKmDEu+q6lx5GbcvdFRludQYQrh5F+mszPJ7SVEu9F51lljv0/q9lnufdvdt15ftAHA54L+Q0s4ysxRq1du4UJslT/W+bKfo6v0jYiOZHhwkzxjXYNN6GoP2ta99zU543XFLNXW/fb8iABh2STEe8oDXrVvnwMqE1g7I8vVpQ07cDVqcweIL8oB3797lhXgoLUl5Sp1LLrDv/uCFzSlKQxEbajdQDY1sh3BxOID4brJRVjI+MOAe39IGUA8G/IhPTZYhU4NWAbg688iMQAAsAcsgvRiLqk9WCX/kEsceZ/OfGwCcn61nynepyZeFvp1JnxVFHYDrSkST4qCDDrLt27fPK0qjttTfc6H31kxox8IXem5mphk48rtGmmFsgpnBWRXz8gz0DIJScmchttsOKBcDxTz29Xds9175uXk8M7NdLgjX0aXddfnYUsBZl+3l3L8O+kspsXqfzBuzVMBJcwv5Rin3r+q35hQLsCatt2eN3XHnnXZyJw1tcQVDEIgsCFwQADCgouIzBN/ofBhwBbpld+TYEWO3s9M9I7EXHHtjcVz3IC0NJhs7beBDnnAXhG8nVOoBU0Wf82WKV2UKy3pkdi6mjYDLww8/jG8iakEUF4QYcH2i1IWa9+A5i5le9Ym9ECuInRmimlfrGm3mON9PKuGXGZ4ncQavpUCxDm75vmLAcsmoTe0AeDnPWcoE1juofxbKi64rO/VX3XdYl1D2CMRKQoHrWc8G/OaPS9y9DsK5j5bqk8w82917KQBdCnTz+9cV+EKAu9jxxUB5MYVeB+Y6ENcJhNqA/MXCLcoVTHl1Q4rx3HDDDXbmWacsDkD78dsVwYDRXHTUkUce6UBLwIGfABtBNglflJuMPF+Voxwe2eupZexYAQCPTUx4cMiL9kwGm4Wtdnkd4Kgg5oNcdlYl/9drELN1uvY3SwzYd8SdiSwBXCAPPfRQ5QOeIt84gWoddPKk03cCYD2rzvTqzFMaXgDTAvAA4PzJLoh83/zsetBlIYbXDmzrzC1fy31VsnIxMFkOa1sImPLz6iCUlVpmS+0m8EJgU4G61wVBQTeqMp7Pdo7m9uU+X+w+dcVc/3sxZroQAC91fCFgXuxZ7ZRYfTyWM87tWHE+pvdfSOHkAB/XAcDsYoMLwjc17Rpw1+Zpp5/8bIdvn52/IgAYdrl582Z70Yte5NsQkXomgAL0CLSh4RSIwwXBNQAtADw6FrthjI0BvJGm5jvQTlGMJ1gMwTh8vdTn9V16y+4RcyXNbKA/NgINJkyhnh7fDcO3m6cebwbgnj6bak7a5HiUucwstR1byoKUGVlmh3XQ0t+0X3mxqo8RQhoulfnC2doqJ4NlvvdCE26poFY7RlNvswq3LCS9+dlLgUu79tefl5XMQgBQVzDt2Jcmvd/P6wmHciMJhqp6dSVZBzWNfx1Q9Hfdb9ruPeoykpleZpqSr/ysrLDatUFKPMte/bz6O9WVYJbVPDbtAH4x8F5I+el4dqktFJfI45EtGfCB0rL/P3vfAW9HVa3/nX5LeoeEUNLoBAVBqiI83/OpKIgd9I+IPFGkSe+BUB7SS1BEARHhiXQSegKiVAUEQksFAum331Nn/n5r7TVn38m5JUjK4+X8CPfec+bM7Nmz97fX/ta31mJC9kSCFVnqMH36DOy08/ZrDVBX90LrBQATMG+77TYBYBbWoyVFBQRfjD4zr6rlArby3iI/YyhyS4tQEARgQhD52o7ODilySWcak7NzgIvjKtDsYZb/V6qdSXVefV/DkrWelVWVlYKH5YpUaBYLOJ1FiQCcz0fl6f2JXQtMu5tg9sDiIB4HaqNHfAtYlpEuFET18cfBziZufKseb7dvLfsg0BOoxi2RWsf6C5Pdmz+Ru/uO3z+rO7hrLRpdr11dsKL+8opzaknmasHOWotGHJxrAUwtkKo1XuLjJt4/PhB3B7TxY+wccSvcjusNQBNJV3hPFv2uO674ua1Nq/SJyyoYf+69LQLV8eeKgjoXs7Wj2odapYQ4wLlLR3w6Q8Mrgwc2cMC9Txtas7fffrsA8IABAyIullsK/rNAAbN6aQFbrmBJQUlVRHMz2pxw3EoWsXKFVZ5lZV0S81oiV0OOKTWThyyZzzQNpXGZfrkaDihemwBMDpjaYQZiUAlhHnUfrPyJ5FtHPQGTDzTxSdEdwNWyKOOTtjur0Qf4nrSjPZ2vJ/CpBa5xAIv/3RMIdwdO/iTu6Zjao9BUI6ocqWW5+RZnd+Aat4D9xaY7QPT7p6cx0pN1252lGX+f16qlXuiubf41aXxo4Vpy4Sxj1XXR9y3jWqDukm7Ld/3nbeBZq60+kPPzICxr/UNZHKvVSHyfBp3pBGCmnGUCLTrOwzCHBx+cgcmTt95QEaMnGCaY3nrrrdhuu+0E0MjJ8gERSGkN0+Jl5xu3a6HJkpLSFeNklFtra7tYvFpLrixRcZIQphIim8sindZKElRK0MEi9AQjwNKaM5iP1hQR9pm1m+eh/pgATBUEeWHmCGa7fBCOTybfsu1tKZLB5uqx+cd2Z6XWOl8ti7jWIDeZn+lt/bpdtYCsFhD1ZQHwF6Z4e2tZlH29di3AXH0AlmUoku7F+8m2t7UAshZ4Wd/7u4zeZFt+v8ZByX+WfQXbOGD75/Q/62nx6wqkaqwwVt9fcP376m7h0lVN6T7SZfEFzH+G8UXL70tXutvs3wjI7R4s4Ir+Iq2mHYgFXC5n8Nhjj2K77SZuAOCewIfgdvPNN2PIkCEYOXKkOOD4YkcSnAkOtED503hg0wGTgigU8uKIa25uQaHAciTkbQN0dLajWKAVrPQCHySP5YPLpNIRt8q/k2nSEFpO3qxgfwKyjaaCYLFd8sLKK5P0pySs+7pifbEw44MzDibVDG1VGVVP4BYHx/iCEveqW3/734uDbnwhqGXl9rbICOT1QJv0BKJx0IjfU1/6o7vzd2eJmfXYG2DF77u2NVg9qrt2+JxmrQWqlhXe3bVrvR9/Zj6oxsHbt0TNMLDFpZbla8/W+kzPJ2VnxHKttdjUAmX/uvw9k6HqiAFPvuJH8YHtsTZRMaVFEkI0NNQhX0hg5syZ2HrrLTYAcE8TkwD2+9//HuPHj5d8wCYJI+hR+WCaYFq8BF4rS0QwXtnUgnyBuSJYFaMFnZ0FcZiVqP8tFZDv1IrIGoiggRqUoEm4sdV+E91nIFWSOUh8ALZJwGsSgMkBE4DDoCIAzOMtH3B39+g7E2pZkrUmSnyC+pRIX0CuO0Ax0PLPb5PJ2tkdQPqAEP++takWUNk99wRiPYFnX+7XB5burGgpKe9op94WD/85xcGmVnvi4OVbyPFzWftq9WF3iolaFnet9+Lg1R3AxY8TI8Spf2qBcty6jy/U3fdJVwDu67PsTiboX5c+Goladdy0FvJleoAADY31YF2Gxx9/HNtsM35DQvaeOp7WLQF4xIgRYgGTgqATjh2qns1klAuYNADB0NJALluxUiiK1lZSEG0CwCXJUkZnXAfa2ju0ZA9z+hbzjkFKIMtMZymlJMTB5QA4vorbwOP1jAOmf9UA2E9IY9+NA1WtidadBVQL/PiebbPi1nRfBzSPI+3A83BXYSko/fv1QbQvIBy/dm9WYk87gZ62+31ZoHrrB524DMfpup3u7ns+INV6fqsDfj6gxRcqA8LuFoTurNL49+x5xdtV631/u98dcMZB2B8P8cW91rHV9lFToo48HtcbJcPvxemNWjsBPk5au2oBa/5uGmt8xpz7uTqmC0ji8cdpAY/bAMC9AfAtt9wi1i/Dkf1sWLQ6KU2T6hfUARc7USqUhN/VDGmd6MhrKHJTUwva27gKsiSJliOSROx1WXlAEmEnlq9WQWaoqW1jykFFsqMlWTk5Q3qCCXpI6GuynVKhIIEgc+fOlUAMUhCMmuN5/UCMWsDaHdjGrROy0ImgJFSIBHuUShIGTRaN4JnLZNHaoYEpQEroEjoceLhXdtM7bVfrwyrSWpALFzm23fJk8LyEKCnhHTMVZdJyC6gCPhnomkmOzo4IVrSGKVvMCSfHcmkLxcFZBWAWO/XZV+ElxNmjP6tmqgWb+AK7roCmVm13Fr+qGMzpqoErYcJ51aPvrRq+zaZoe5Wa4n0Fql+UfqBUkdfkewlUK1QnmFXa0VEGOP4OoMIoTLHYtD+1H0KXh0Q8gdWtuusHjtMqaGpfhQn2oWnB2QbXf1LPkF4KVS3wd2krtPyW1DyE83s48NLas+rgEh+IAGVK5kooCak0RatI8zhvLEtgMqV/yxhIIEvFBKvKMLc2HXa8foJZBZnAqQGJdD0WvvY0Vja3unG9KirEdw7+ghVfXKT/XcUaArGfvS2Xy6BUTGHWrCcwactNuw3R723hXtOfrxcyNHYidcC0fqmC2GijjZxVS4BVQDUNbFtHKzrbWW5eM6N1dOSjsvT8va2dwRoFFEuaq5fSs2yGsrGiyNE4YLLZtMx+oxBk8spWxnhgqiFYIy4jAEcHnQHwvHnzJHk7Ky4TgPUazL4U29t6XGdfANgmIgd9WRxxBHlyXAlJEcgqzqzMwUVIrDMXVOK8HCKZk62YIZUnp/IBwQYUJxTPS0qmNwecWD9Jt1iJTlYMGmrdo1cUlef01Qkwx7IH1nIkgcTHdgXxyPpzv0h/Wfud5aTvuQUg6mvXCHHw1MqBobpeWVDcYkAgskO1q7jsKbdon/E3WYiksXqTCraaIU92JCbJ4qLlIioNcNMM4kinZddlBVO58+B7/MnFPZ3JIZNh5ZAsEqmE/Euns8hkc/Kc+S+VSyOdomQyhVxdvRSNTaazWt1bADKNHKuP8P1sHXLZtBgPXKy5KhfKIZDKIJdJoz6bQTadknGdS+fQmEsimwokS6Boyl0lGCtWS0BjHhRJ1SoVwmmcuDB3VzmG7bHCtlLcgIXGqZ9nGGGQlp7tLAH5gIsv078mcfIRX8XLLz6LtOeUq7V41rL8fas/PqcMgNV6TiCbS6NUSG4A4L6sIAbAtID5z7TAlm6Snc1BRRVEe2cH8h2d8rv9YzmilStWIF8oor2jQ8KR6Yiz0vHilBMrtijgK4U/JcBCSXzZ3rsHp+0lEKuVLDFznGQVlaEpB8z3KpEF3BMA9+X+q8dICIBY3WbB1NfXYfiIYVj8wRIJMhEw5OJB9BOAU+ARUOBUoRfYAVWta9vAJbDz3qXskifBosUqQNTlRTg1yyuhyevFStKtpSw9tIokdSeBy9lgkmeZFpNaSFxcZBKLRZxAyIrVzvFpwYdVJ6j7riyKCQE+rWSiZW1oYQlt4RZOA7ik5O5gciWCHAGwThZSsdokjWZGFp5cXZ18jkQWqXSdvJeVXUZOwIa7JgIQQY18YmM9AS6LulwWdZkMGurrUZ+rEwBrrM8gk03L7wTAbEYrbnOxt1zTar2pApLrB7udv4tMMgGUAohvge8Xma7E7SQ034dseOQxdkgVAAAgAElEQVSn+B9UniybkLSE3Or6k0sDGdoSKSBfAjryJdRl0mjIJtCY02OdoEF+KRcqyGZ1NyKPkO0oUwlUffgcCfHwHttXyTro2sm2JQOgJIaNrp/lAGjqDNBSpgafBgVw1pEH4KVnn0QoeVi6f/mgHAdb2w1E7XaDh3hgQUtZWsCFJGbOnLXBAu4NhAiODMSg5UslhF8RwSw+djo7uCPfidbmFqEfyB3TUddsOmBJQ5mX5DuMBydIFpylzMlaLJVkAmkUHAecWjOyajoyX4BMnHOaA0BKF/EngMWL3wctYAJwggDsZUOzQfJhKQjFMBYBpXXLWVlCMtuIuoYGDB7YD00tzSiXykKbyHaeFhYrO4t0LiUWckIyt2UECAgCpFQIIhp4QmpF8/jqP1pDKWRoGWVoVWmV6DSBiyCWUrBK8h+3mbJIqRUXcPvLLWaKlhYBmYsYv59Gim1KpJGgdcTrSzt0O8tafCx8mssk1XIjYKQS0la+T5kgrblMVsOApZ1yHr0/sSxdXTHmcJZQ4QiU0wpaAVAOEzL5+TcBrVJRsOvkT7Pa3WeGLmY/my2d4e1yu55kG2m9KXjxp/S56Mb1c/uOBNLVGOz+e7y88tBVSboCsi6+/LxccdoBvq/shrxPcOQ98V5swWIb3HqIBNU9XFjZD+446WO2V3Jb6E4mSQdyIoWS2zeodarn4YLMfhaQJ/i7n7JJNO08N1reZ9EiwYrjws0qdcNFpa0ALG2tIF9Jg/n/Tzvia3jp2SeQ5irRRwC2w3weWu0Bt3Nx85g0JccuF2UuoEVRQWwA4N7wV6xTytC23HLLyPoluHICMuiCOYKp8SPgtXW0o62lVf4mLUGAZgAGQ5GbmxWUaSkSrGgq8hjSGJq1LHQpJjXGXyw25xgIErSGaWY4K0F+4ezSYp2UrbF0z7x5cwSImAmNtAbbHtcB2+DwB06vnQCI87GhsT9KRS4iFXz90KOwz/7fRJhII1uXUx6YFpxI6BICaJxwOQJrihZQiFwqRCad1O0mLU3y3bRU3UtpluoE9383DpizVyee/uREIiiI/C5U66pUUQCy93kFzjup5sRJ6C7JPQSt3UTWAZYAQfV3tlHuxQGZ8JFRxJOCnasWVbMLec0ILNwRfI8ATOyS+3C0R6GsgGbgxN+FZRB4E6GUJnGhtc12kYai8UmgdUDHn9TMpNmvjluWhdwx40p3dH2pEyr+bjWggCORLbD+Vcs4ZEyBY0Dc5y4xkMZGeAERpKOEE9b+F7cBCQBXWICfyGKS0n5prwSoT4WoS4VIhSkE3MW4+5PxYM1lOxJaXVzGjbs3ZV/UW6D9H0rbM0I/KEfOji1UgObOEItbi6gEpDqAs486EC899wR1ST2WO4rTEnFHnA/A1rNawkoNiVydWsB0wm3ggHtBHwLYjTfeiG222UYoCL74npWe59+0eNnBeVa76OgUhxg/b2/vEFqCTrkVK5iSslNKEckAyHcKh0tAZla0MoM8uIWsy6oF7BwV4lwhB8fZJ4PfOVWojqBfgYCXSmHp4sWYO2+OuDjCsCKBGOaA8y3fuBVca+Wu1SXqIExKYAj3nD88+SIc9J3Dqr6pBMAdIyeYWGVJtWz4u0w8tx3lTx7HycR/Wn6U/Bzvi9a7lB+taa6ZdRZtjx3osh9F/YEEigRjB3BirTmOmKAs21J+x52ewCrtcosB2ysgJhVH1KmlYMb1khYNj1cQk2NMSioQF98Mu5XEWZXVNuuRZSZSclyjgEWUvpPOVf3criU7HlmQ9fqyE2JjGVXlnGDcmrcVA/TLkD9VIE8nLLsdVxDnorROdPyzgbMt7UZxC9csJbP0YQgd4TSzPKbIXpR8H26rb7xpjW6QHpdhTINBGAsHl4EsbhzrQZjEiwuW4te3/xmf22M7fHWPLZAMtfpLhb0rDl1x10kraM1K90fJq/RhiKXurSlmJcuS55yyYZhEMQCa8wGWtrFKse5YzjnqG/jb04+vInmz+WBOcd9g8MHWd8DG5xXxQfNFkzOvAvCEiWN7QaB19/F64YSjZXvTTTdJWfrRo0eLpWf13kg7sKPpcKMEjWOQAEyPp5Spb+sQC7ilVZO0W7QcLeByqEELpWIFQbkiVTJyOTo+XMULxx/S0mOdN5mM4sHmpOIA5AofivqAq+ryJUvw9py3ZMvNYywdpS0Y5uzyH6e/cse5q/hjF8dbUJLJkE1m8KMzL8e3vnsY6Dnnd2lJKvgSRAPkMpTTJXR7mVbACkoBGhvoyANY8Y3WbyXN6ZREmqCZqCBN+iBghRCtCRdvLx0yBAPzdREUShXaicmIt5R7FpDTCUrrSDhMs94EQGl9q6hB6FYHqrIwiNxIryyg7I4TR5sAl4Jv7ewD1RYr1ikoCGhEIKbWWVmepwKGtlkdeQLW5uujteltZxX/SzLWMomMLBQpkqtlYPrTC5AO8/jCbhNkIc5myGsot62KiFokRNf2arKfBLj+SH85FQTbw/FmypKSZNqjRel49wj+DBkNDlVtwjZkZEfn+hoB8pUC6rP1Ks8qJXHrzBfx5NPzsOXW43DUgdujXhIOiUEqLylIYIAvi+Kq96P1xnWHFAGnvBGIM0+NmAToA2zuDLCsI0BnUfnw847+Bp7/y6NCV9VytGmua5Ijq77MySk7NS9i1AIxhIJIU8lBPj+DcjGFxx57HBsAuJcFhlYkAXiHHXYQDliGv1i3LLCp6SfZyVKCqLNTkuBYxjOGH9Px1tRczQ+huSDyygFWAqEjCF7M3UDuk2kpQ+eAUxE3PdAq0dGJ6LZhEmbskvckgKVLl2DOnDliCXKUURnhBy/YwIhbwyafqcUP+12jASdFAbZsKoPDz7gE3znkcFSCshYQDSti4WRE+lNBfTaJLK1HB2y0cEk9pFERzjYsAhVygAGQSXNiESCSCPgFT8HQBYA5lcW60Ylk21EDV3MUsQdoQUanCdx21Bw9wq27CRoozVAFVbU8BYAdbWFbfN8XKoDdy9ixj33HkICrgbGz1PgcRZXh/jZGIOJjIwBWczpJj1IiiRydYlKfqoxskMGl97yGO+6dictO+gZ232qQqFUIPAICBE/jdLppt7ZTEU6tUudYs5gxi/z1OGK7H217LEGQ4zbUuenoHec5Ey2H7JIoJ+MDA259ZDYee+YVTN5yc/z06zuB9cFpaJhRzc0fLWixhrlTsgfgUSiCu9IYfb7CaxuPzU1kRc/HcbyyI8TStgrKFfongClHfxsv/OXRSBfsUynsQ0pOSSvWcsJ1N4/sWHHCZVLIZkjXKQf86KOPYeIkytDWz9d6YQETTG+44QaxgOmIMyDzlQ5cGaUsfUuzjFrTBVMH3ORKFBGYmQVNtK2FIjq5kgahWMW2naVTis44jhCeU6xGKfzptKl+RJCoBDQIgoOZmmQFYHr2AeYD9issqAVhGtOqVdUd8Ma3UKpKoAVMAE7j0JP/G9//wY+FEhHHJLeYbjtP+qEuq9wpKQbZdvJzcrQIMWdpEc+91YnmZS1I5zLYfHQ/7LldHYbXZWTC0KCroZxTK9JZlGJcOotS6us5UBN+1y1WpsLgSWkNi4Ooi47X0QkCCs7yc+11sRGRo0uAz1scDLB7mjrR9p5Wrt2TWLe6kNiWmJYlnXNxKjbiO3kRZ3HzuaQJSmxLqYg0pWJiFAQ48upZ+OODc/Cfn94cvz3jcxiUBkq8X6G0TOlgErZVW24LBT8xAFZr3N2JA1J7NgJs8s/Lp+D6P7I/3S8GwGoBqzUuhb85DZxq5rbH3sCMp/4hz/8zO2+JL+y1DQbWcVEPETCLWDojjk25BB+4A+BaY0XGhwNfWfD8doY6HlZ2hljSyurkVJsAU372TTz31GOuGIJSPdIXXm6Wnhza/i7SD4vmOYwDJg0hOuBCEo888ggmTCIF0fPOZF3B83oBwARWcsBbb721aIFJL5i+1vJBmB6YfC+tV8kF3NyMDgJwK+vDdUg+CKmmLMnXQzAbGjueRTorpbL41PiyKDBmz5fFnADHmU+tq1vVlaPUzEp0dvE4A2BafgyQKOU1G5oBaZyC6I4X9geRv9JzQDGUMqDllU7j+ydNxQ8O+6k4DEVzaVt3x/sK90tnkTjadCu7sK2IJ19uxTNPvYmdttsYr7+7AvvvsRUemPUKtt1pPHYY0w87bpJGnXhqdPD722YFAoMp1W/yPd0qqwVpDjaxgkUWp4NbJFLitFJY1rmljbbhb550buvFognp0EqKE1Etzy5xGJEcuLsJog42a6+z2t1CIe+LflnbVjIewsnu1HmnOx6BLC6+DgC5iCxtL2BFWwcmjRqCXAp47b08DjjlfryzNIthdcsw69cHY+TAJBooe6vesPap24rH2+1bwLLWCNXlVBFmVLqdBztNKZWY6sA7qWu6HKASPvNtKCVVBtOmJjH/gxaMHjUYjz73Fp594Q0csN9OeOCJv+H9ljy22nQYDvrsThgzqh9ypCpIp8izMdY6Gio1H4NYu25lKQv/oBQJfQVNnSGWtVUQhFTWAOceczCefvJh4YP9+WGRkNz5WtRn3HCJO+ZsHhkQ+wBcRw64mMIjjzyM8RM2AHCPCwwBmBbw9ttvL+HI3IIYF0QwVmUDy4wksbK5CZ3t+p4W6exEZ0GrYLS0tIplLJFdAhpMmMOEPvTCqieXaSRlsFLZkMkK+MoWktwZo3hkydctMrf9tD5tK00AZiQc+VDqXYv5ggwitr8Wv+sPIH7eWxgxryPJRJBEXTqN7500FYcd/lNpn/KnUiZSvPNZWr7kJtlisR6ABctL+PvCVowaVIcFi5px4I4b4VePvI6jD5yEB55eiqFD+mPTYUk8824zvr7dCKRpLitaRM4uAwjbmpPL4+/k8wTInIUs7ianYbVdKj8TAHaAKIZhtL1VB48oIuSiSlHwd5NziYUsTqDqhO+SnrfGKFKlgO426Dyyr9JiFBQQGkq/SABWi00jyDTOwtEGxn86DpVff+6tFbj42rtx8XEHYPPRjZh27zwc/+tngaARw9MrcNeV38CDs/6Gnx20C/o3ZtWJyH5x1Ep3NpcLiBbnnuw4osXKWZSO17HFxeigCIw9i9eWHqFwzGmpEnHZGZXSFdw/621Mu+VxfPlzO8m4X7psKU4+4vMIS8DiZe148s338erLr+KQA/bFlqMbEHJ8c4sVUEmkQUtdXtW1W94261cMELdIS3+TA+4IsaSNAUsZmVNTjz8ET816SAA4/uL8oB6b89fyX8dBN1rcbJFzP2kIEQOy2ZxIHBmKXMgDDz/8ECZO2myDBdwTAhPApk2bhh133FEsYAM0A1OhEBwHbLwwAZjKiOa2VnR2sBxREc3NTZH1zATqpBokPWWh6Koc6ARkGDFVDaYD1ggo8pQaqSSTWMBAC3XSOubgWLLkA6EgGKnGwcTz+jI0A+GetlD+AIqv8JIWsxSgjDxy6X445MSz8OMjjnFZoBRgVPdLNA7R6MxJZnIrdxbwm5mLMGRgPzS3BeifAQYPa8CDj7yCL+63AxYub8Lrr32Az+wzDq/Nfh9f3HkTfGrTHMqMsgoTbhttMWOqcnA0sIsGNNg0iZqCssX52/O1AALdknsBbS5kRMA2pQnw9fOqksF0typjcmvDh9g6agFW5bHFmepQWRYIAWu9Li8hjjMujg4Erc004m566A2cfc1fcd5Rn8Jek7fCt864By8vqQM62/GFnQfj59+ZjMPOvBPHHPJpHPFvWyHIBkiHSenLlFM29Gh5uA8NwGRsuPfEqhRVAnchRvSoU1jVFvFNtVrydl+6sNKZnMSTL8/H2b+4Ez854ptoXr4Iu31yC2w9ajCQ1nunemX2ggWYN78dX95na4hYJkXZJufIqncQiTFc35kMUKhDbyCYE25pB6Waqlk/5+eH4NlZj0QZzGw+dGftxueUr4IgJphqgt8XDjibRX1dA9KZBCqlFKbPmI5Jk5gNbf18rRcUBDuRTjhSEHTCcQW0Kqdm/YrioV3z+2rynVYB6uZWBmW0CRXRTgqirV2qInNFZGWMMssRVTTqLaRtKcU4Vf9rL4uRt1wJEdkvHFpGPdxBGcuWLsVbb70F5o3gCl70nHB+xjMD8FqPvDvnghwrNXBC2TYSgL93wpn4ryOOFh6aFi4tJgIYt+vZFK14SoySMtlfb6rgnYVNGLtxI+57ZjG+sM1gVOoa8Pvpb+LQL43DgEwKv3rwVRzx79uhoSGBl95diT0nDBHtcDpIokBrWkBXzRteU6pDyza4atlEFAS39M4hVA0bdrSDZ6GZjEy7W7fJGpHl6A+RpFVJEJ3war1+2EljYGpWvPGuxlf6Fl3EvdrVnOG8oqOEIy94FI+8uAJXHrUL/vFOM665ax6SYRaNDUX89ox98Nzf3sVld87GmYdsjp8dsLOYnBlSNLxPAcq+uRD99voAbNSWLYayuzflhmeVSt+6L5rCRG5DIrUDNBeA0y+7G0OG9MPJh+2nEkYnM7PdxjNvLsLKpnbst8t4ZMmnJ3sA4Bh1Jf3qfAUurlL+pn68JV/GYjrhyhlxHp934vfxzOMPieoo/or7RCIs9whooypsjlExZQFRxAf6currGyUfcBikMWP6g5gwkRbw+vlabwD417/+NTbffHOMGjVKNZguz67pgQnEVEHwMwIw6QcCtVrAeaEfOjs7HOhq3mCGIGuwhFq0BMyG+joBM+OBCfQS4UVeNZMRasO4XE5OOmCsltzypcsEgFkrjlYxFwOepztONw7KvQ4BAWD+V0Am1YBDjj8NRx55vNAkEvsviVQoQyM4qsQsTFWQKWcw/ZXl2HPCAAwdGGD639uxzzZDxIL65b1v4OgDtkIqC/z+z4vw+R1GYWRjBQ/P7sCnJwzEoDSTw6RQYsQXFysBDYZea94DtybozkGlpm6yKR0RefIi6ZqzxNz2X7f5LJCoE04sX3de7Q+XiIZA7KWA6LWvejggDsDRocqJdHE+agCEyuhksXHA9sjLH+DwC2chm6jgjB/ujqOvnIl8aQCABnz102n819cm4ztnEEhSmH7xl7DdxvUIuCAGSZAHFSdefOveTZv9XYOS5+bcUkojAuCou6snjhZ09z3TfkvPChURyP298X4JZ51/C849/kBsM3YAKhImrQdxfN37zDxM2HwjTNyoHzKVBMo0g0P1fawClHEAjhQbZgErPaWRcCGWdDA1LIOGgPNOOhRPP/agGBtm9daaPz4Y+5IzM47YJr5P1YQPwPTr1Nc3qPMxzOGBB2Zs4IB7m0zsyF/96leigLBsaJbknD/5uVm+7Gxav+SJxRJub9ccEW0dYgHzOD48grUk8JFkM8o/8juNDQ3IcMvueFvNJUA9J/leFdUbDUEAk/BcgnQYYjEDMebOFQuYkXG8rj84eJ/+Fsl3ytXisvx+kUHopEKVZAm5ZD2+e+zJ+NlPj5dtp3GnQkGkQlU+ZKgPrSBdSuHKh+dg5/EjMGBIDn9+fhEmjxsq7Zwxaw723X0LNOTq8PBzc/CJCaMwcuM6vPL6Chy09yiMrM+InrNCQGfBUik7o2ArBrAY5Y47FYdcVVNLTI1A2cDBqFc/ssqdS/rH/rlfjE4UXfCHNXm7AzYDBtc2gpE629S+ltwMstVXAOb9mpLjuGufw/UPz8MRnxuDjTcZgNNvWMDkCahvqOC3x++JO/78Fu776xJ8//Oj8d8/3BX16QAVVJAKMy432of3u0f8u7svPxG5rx60vlQ4djsK0X7r7kEi/hJlqhclYdBVNz6B1n/OidO+/xkkUgES1C8jgRUdwMNPz8a/7z0JA9JJ1Sd7Jbt6m7/2eVWWqLSSAfDSTur4SeU5AH70QbGAfZCNO7D9uRT/PT5vjIogHjD0nRaw5LgIM7jvvgcwfsIGGVqPz5BAef311wsAU4pmq5vle7BsaAQ7gh7Dkwm0UhWD4EtqghxwS4uoCPjS8GOWM6JTTmVnavUmBLjKBaU5lPflv2qJInHoeEleNMOSFgh9+823UEYguQssr24tB5xMiR5MIAPkLsBMy5xNTZVQl6rHd352Eo752XGaBlFOqA4qUhAMJWUIKwm7TJjEL2cuQLm1A5tvNgx/efl97DJpNMrpDB574nV8dvcJ2HRECo8//QH232Msttg4h/v/thRfmDwAQ+rrXdSahAM4fpQ8uUrCjCdVq7Kqo5VJ4VQE6ixSHlUnS1W/a5pq/UCtXPnVgbv2kwvM+IgAOAr9lUXAkiUo0BoA24BUsNNGkQohb8novgNPvR9/fbsV957/JTz5t9dx1q1LEVYK2HObBK4//t9x0Bn3obOQwk2n7I2dx/eX3AoJFJFOMB2jcrUWuttXAPOPi7h1SWpTDfAwcLZ+jr7j0T7iGjAiJ1FCAhlRKbw+vx0nXvgHnH/at7DVJllkqBgvA0+9sRjlYhl77DAMmTAn/G9ADR5DkC1aJnYTXZQnTv5nARrWx+SWW/IBlnWGYgGTdZh60qH4y6MzIiOnyz275+ADs2/Q+NavAbbNVZ6HAMzSY40N/QWAg0oK99573wYKorcBSGCkCmLcuHHYbLPNBFyt6oU54EgNWGgy5WdCPzQ3iwJCJGjtHVjZ1BSBnkXESSkj8qouZSRLEjEjGhUFYlWSk6TOV3IEqwPOwJcPlxmzhC8OgeXLl2H27NdRIQBn6GXVckkmg6m6i53Dqpc9aNwqprStXCa9QAu7Dgf/5Hgcc+wJskW0gBG2T7XAPCaFkDREmMATryzDmGEN2GrjBjz4ahN2nzgIdYkQV9/7Nn70xQloyAG3P/cuvrrdGKTrgCdeW4Y9txqMfkRz50xT2aebyYJVlv9XZX1RcEYXV5EuDBG/6sC1q+dct6bG9Qo36QDZfqzqVHJrjgP0aNNd9c/1Nqxc0GwV1ZUyqX5N2xwpmSNnHFUT59z8Amb8dS7uu/wgPPfyInzz/CcQlLM445CtcPRXJ+DyO97AY0+/gRtP/zxGD2sUgOsiRTMTtNdWWqM8BHVvRdy1aYANVf1zRl/zqB+nAdb7U/qKN95RSuC6PzyOhR+sxKEHfUaUNsVygD+/+Cr22HFLbLvZQE0jKQLglCyWtVgUX/pnTlTTU1ufckxyN9HcWVEALqeFez7/lMPw54dnRG6DWj6R7rqMx5oxJA4/LxqOn4kFnMuiX7/+WsaolMR9992H8RM2+9D+hD49vn/hoPWGA6YTbtCgQVKWiEDoV8Ig0JqVSWAllWA/SUHkOzuF321ubZXS9FQ+aKa0vKzghQJBWFNUUgHBMSt5UF04rIBwWrPqR5SDZKWqSHYviSQKQwmFfv311zVENZMRGZoBcJc54SfV7sPDsRVfdMCSJChAKpPF//vx8Tjq+BPEkaL5dqvJaVIML5bE4BpWvbAlwOy5S7H3tv0x4+UCdty0P8+CPzzyFv5zr82QSYa47cm52G+bjdGeTGFgogOf2X4EUkEJ6STzHqvXfNVUlJa8xmreOfmWb4pZvgUz1B2JqRaL4zON6/WUEZHsrBuu1EJ2qVyg3piwLcnCndzKb0KtbtYloysA25oodIeTodnm3RyGNJTf+qAFN0x/Cad9b0+kSsAPLnkQDz7diqtP/Ay+u8dgLC+n8OKbK7HjJjkM6d/Qh6e8+oeoPria5kfO4EAxLs9jaLzSVNX7ZVpQ0gAy3imbDJNY3FrBHx5+EYliG7LpJIJkBkMGD8J/7L4lhqwamd6nRkfPQV0YmoyHypoQaOkMsDxPCoLZ7BSAn3r4wS7+yThtF7+ob/naZ2YBV40ftYCZhrR//4Ei1Uwgi/vuvR/jJoz9F1y6feqCD33QegPADMQYPnw4JkyYIFSBWbAERoKxxYcT8AiEpCdIAbS0t6HANJXtmhOCcjTSEFRAMBUlh29nvijWF1NVMqiC+kbNCRxU0xs6rywfNlMx8qURcpoqkZYEdcDmhJMSRy4Szixnewo6oMwKXjXm1xYTf/WXQUYOkuoDKaudxvePPA7H/vyEKGxY+GkX6ppKOe1rKokc82OEwP3PvofXF7ZgxPDBePfdFfjEtmMw89k3ccA+2+LV+U1IMZQ5m8E777+Hn31pe4wYaEpU5XVT4r+vnSawy5bT3WgUeeZZlgpmyrVWFb+OlvB5Rce/ihPONA9RUIXb0zqFhESxldk2Tb1ZTaCzejzrKtSEy+lVtUH1mdHaLydDdLQDgxo1LOy9thAX3zATn/7EWBy0+zhkEgFKzHHcm1D5Q09N31Kvhv1auLx8aguck39p6nTvpXo7MRgsgX+Z5eHZj0qES3SgLGhukf8wzfU5a00JysQ+CUY+o42BGPkApTKDbRK44JTD8cRD02UlqeUX6c6h3fW2HOvtRa3ycwIwoz77NfTTTHbJOuGAN99i9AYdcE8PlkBHAKYGmBawJE8XDa9LpO4CMWj5EowJvlZ+ZEVTEzo7SEG0i0NOlQ8sWaTx5IQCWsUcdZK0W4IxNLcErxPpfqUohkKBlptRq5dfZFgwJ++yZUvx9ttvy4A2DpgLglRc9hxwui1zANxd0gXXIV1AmBxwoLmG2YaDf3QUjjvhJA0zMo2n41fpUGL2NPJsDdSP0fFYBG756wcY0L8/XnnzPXx5l0l47OV3sN8uY/DgMwux2caDUSy0Yv9PjsBGA3JyHe4QJLUktbl0QnYjnfK5UgtwEF7YBTdEnLZ0hAce0eddq0gIMLiYO03+4geDqLVrNIXpTIVDNkrCLMEPgxg+RjnJW5cJLsuQPT8GAGXEAm8v0KIrYdTgHLJy8xDnZc19+r/Yrp6+Hi2GXp9Z5jIvClwoJDVGVd7BRD3iOBV2SftYaCcXjl9r99PX2+DZLPWn8lEaiNHWCQHgSpn5oGkBH47Hp0/vVqEX943YvZrFG6csfFkasSEjANxfEiglE1ncf990jBu/yQYA7gsAMwpu4sSJApwEWP7T8FyVlfFvAqvkBW5rEwClDK2dxTidIkJqwTGRDytjFAvq5S4HIoRyTlYAACAASURBVMlihAxlaVHkmwM1ecjiOU5ohFxaa8gJzyRbO81+RiqEgRhcGBixQwvcANi4KQNif1sVv/dan4nlnWboMyU8DBTJ4ODDjsSxJ56ouYulzpbaatJOiv0Z7hkmUJdkOHKIYpBEZxDguTlNeOGlZcjTCbKyiDqJ8Cvik1s0YK9dxmH4oEBoFQK7WBxCE9Dy9vmBXqaeC5M18IkMQS8puU+Bs0pHZKE5LtPkVxZBZlc06qHWdtu3xPvss6vFnbqLxWkK814xIWORVJOL+DMHIttcTpRcjTt6KStIStKItfuyhD56a5poSCI8vdWPCUTV0FDpH6VhWs+uqmSR5+ckuV3Auw+3E+87CcxhgxwS8+/2QojF7aT+lAO+4LQfYeb0+7tIXrqzhGW0e4453zlnn8UBOFuXRf/GASK/SyZyYgFvMW7MBgDubUX/zW9+IxrgTTbZRMBNPJruJy1aKh+sAoZUxujo0EAM6oDFCdeOFgFnir4rAshMPylWNB0Ckgs4h2IhL6DKF4FVUvilmGJbI+GMU5IIN2qsnLXLh08ApgXMczJ5OtvBNlAMruHKalX4JmCtwRUBjYXsWq0tk0FVypIC8+DDfoxjfn6iRvu4wpDCQLiUhay6FTAQw64Y0jKvoIwUWousEltBS2dRMqsN61dGw4B6NHKSJKn91KS8CZK/riYYo6ZqgZo/0SJGMqZz9dUOdg4DYJGyuUg46R1HDEtIrkvLGI2PKvsgb1mPRm2IpGSrEahRA4Cr+S6c5W0X84BZLW7NJcHQ80qCGd0zDCDTfU2qgkSFjtA+oNVHdUjUuV1PaHyxjr6qQ495U8iuiYXqVhfu7rip0kBKdbCKHLMbLr5W0+N0jgToGKUjqg29RmueochURrMSCnD+af+Fx+67R/TTtQwRXzlkdIQBr88F23H+ezTKaAELADOwaAMA923UEWCogth4440lHzA7lSoHqiFYuZfJ1/kiAFoIMj+XlJWdebS2tKC1uRUtba0CrkzIzmi4QolqirLIeDiLNLO/is8l+bmrKktwo5qAmdIs+79pgtVBRwsSaGpeiXlz5wl3zMXBANgKL8aBNW4N1xzIfpQPLROX6YYReAf/4AgcffzPnUxKZ7k5DpUs0f+Z7Ij3YxF+nCBai438nyYH8KP/+vZkPrqjqJGV+nCu+oJ6y213oegXceMGglboV56UQbFaRVLBQYDcJXoQYOdCqhnheD66M41KqNACr5Hb9qO7w7Vwpm7At7srS45gpsmUVJxusYtCzJlwh32u4cqSUMnlnZZ8Fr5pHLuALV6WD1iDbTQHj0jRhEZzFEQBWNxOkyAtOuCLzvgJHr3/rmqMuju3grHpPnQZics4DWzjIG3jhrvkurocGhv7a21CZHH//dM3cMC9DU1akdQBE3w33XRTsTDJ8xLkTG7CnyyKKVUxrER9Po9Opp3sYCBGm4QlS3Qa1Q5Shr5NHHGlMutcaZVheoZl2yL7W3LAWkCR0jJm5Ypvc9h2U0jQCpey9PQqO+uc12M0jvHAMvVj8rNavJa/+tvvVAtJCLCrQvvt7x+OY35OGVq1Bw2ArZK4SbrMAFcKV88hRZLFiPclSr09jTX0uWxP2Q6mGuKMdUuIK/euC4ZLy2gRWLKdrYJzlWx1cEwr3AGKrkUOOJx1biwugYild/634+/qPhl1iOnuSYIytLan1jv0Uhex3ySIgjsik00b8V7DJxBZvz7dIcVgHR0igO4AOA8saacTPCuRcBef9RM8dN9dTlbpcle48kpWCCHO8/pzqovPxHaO7vsEYCZi79c4QDKvkUAiB7yBguhl5BCwfvvb30pJeoYjEyAJsgQ5WqLcWvA9qh+49aclzPcI0u2dTLfXKTzwshUrUCgyEk4TujOTGa1hgjQHoqgIUsy5W46KRNJqYtazcljWbb6LhNNsTEw1qc47vhj+/Pbbb8ngYTssNwWtdCsk6ntx/ds2YPe3TvZ5BMASIq37QIZAf/OQH+DYE04Qq9jsP/G6S6UG/Tb/1BpgzqiwpPIOgDnrPuoIs9UFAh4v0VXk42U77CRllvDdMnkpiiol6TJ6Of+cXFIiwuSNqhc8nlUr0qNKcUlGF7I4JDfAWtHj/9JLAFeSmpWRFJklu44DggnSOS4ymlvCpbDkH5bLQXLQO415vM98AI5YC1fZQx18SoIUAqCzCCxtLyGRyCgAn/0zPHj3nyTM0qcWzOdSywAyAO6OKzaHugBwNiMyNE0qnxYLeAMA9zLqrSbc2LFjhYbgQ9DcnqwQQf0uqxzn5T0CMoHQtMBNzUzKQyu4QwC4paVNHG3UAvOB8dxM1ENqgsDLByQlw6V+WkJSUooxLFsWtaIsKxq1w5z0kjnNLQAEYB5F3pcUBNvFoqFai6p2ghEFRxWR+7yWD8C6OGgFDgHgdBZf+/Z38fOTT9GcsJQJsW3OSpErudwQcQcYrX/JDes0uH12Vq1BdAqSZa0/FhGmmkPDTxZsiWbilG2VfIg1MJY7wqcwSW0zWEXqhZgoZVVF4Bq843V/arWAWUWFu4+UiWl0nDtJoIVjS04Ioea49dfdgoyjml4Bt4h6eTWE53dWsOWHZk24jgKwvJPlnNPSjkvOOQoz7v6TcMBxY8TfOVYDLtRitzlkYBznhfm3AfDAAYNkUQkqyQ0qiL4MQ3YeAzHohGM4suWBMADl38b5EvQIxFKOvrkZre0dEoiR7+yQXMFtbR1SjoggrN8P0JEviNFEoCbPy+g26oEZlKHOLRbCVO+PbP8d4FYkHlctZDorSIGQguDgIOASfPnQ+/XrJ4BsLxs8fjIe5ZK1Dpbxy/4gEitRKmJoDXVawF/9xrdw0qmnajYysQidZtNdSOgUyyRGR5pDIMlt7KkR+vIM1vQx1IRKcVBytsmU6JZLJSovtFAoo7UImlqTjDkpdDEKJXE3UCwXpZSUHkOnaihO0kIpFJUL830wTSg/KwZldJTKGD6kP7Yd0x/1nIxccP+PAbAsPNJnCeSRxCtvL0G/gf2w1YgGccQySCNfTGJFW0lyoQwbSNa0jLSoOihR6waATcXixptY1lFeEFe5w1XEaC8Cy/MVhEFK9h+XnHs0Ztz9RxedVx11tXaIOlfcdii+9rpUmAbM/L5EwmXTGDRwsErwykmxgDckZO9hdhvHSyfcmDFjIgqC7xPgRFydTgvdYEBsBTsJwgRgqYRBDrilWcKS8y5CTZP4FOVvEdeXimiorxewZNIOviQ/BAHY0uM5CoIPnxawWJkpDdpYuXI5FixY6CznKgD3799fKAl/lZZh44VKGsDGLWDfi0srgukzE5QKZdI48OvfxomnnqqRRc4SiaxZb9vuXBZyfVEVOQCOuj0yKT197ZpG3PiEce1llz7+2kr8zxMfYHFTpwKp1BNzIMooRuakYDYtygcl4X0FpTKPU0kV/9HaKlHxIioOB9Yu+ENyPoRA//oEDt5rKE761jYYXE/NiJbmkeTlFdbGc9K7bqy8tdxFtS/HsGDRj2VkBRETQWUlwqlX6DyuKMcbf4nygeqNSog/v7oI5UQWi5atxFc+PQnJVIiZLyzGo0++hLcXLsImowbg1KMOxKh+ITJ2sqQWBZVx7asr3IV8+sFgUvKWuO+T5ugoAcs6SeWlxAi6ZMrRePCeOzRvsRfE4lMPVcNEaQqzgLt7HjanNBdEDoMGDpQGM6/Krbf+ARMmbh6luPWpDtKUpD3pw5G544H62nr260UkHDvi5ptvFkuSOYEJkKQYLBjD8jiwg9nZUopIot7yaGpplb/b25khjYEYZfleU1Oz0A2smMHIuHQqi3whL+DEgn1SPNEhlvCq/wyTzGVzorkl4MfTTNLju7JpOebPm6/RcU4FwXbyIbLNNqh8B1t8W+V/ZoAdDcREqJFwzEGRTuGAr38bJ518ituqdZ1h4sF2eRFEF+zYDxlEXt4F1Yg69cQ6BJpEsixm6PRXmnD0VX/H/BamvGxQy5TbURc9KM8loG5Uq1ZwNyK7ApdYh7sWgistZgKQFI/k96XshU5q8eqnivIzE7bjtC9tjBMPmoQMvyP0ckV+7wwryNFBtQ77paeJTotfbjah23darHrvpFcoH6ugEqYhib9qSMiSjNYr8etJvDR/BV6ZuwzZbBL/uct4PP/mYpx+2QPYY8dx+MJ+2yMsF7HDliPQnyLGBMu6OtKeO0PH4ZvUUMaTS8QUBeVEmeccTy/ST4Dsw9IOTW1JG+fic47Bg3f/0VUk6TqmDRx9Q6anKjK20/RVEJlcHQYN6C9tZl6VqVPPx+jRo2Q+cddq2RL5XfMx0YCi70myHq7l13oBwOxkAjDpB9IQErGWSknorwU8WHScJemhNE0i3jpYiqhZUlE2rWwCaQOtkMFcvWWUimVXzohOCM3uJOHIIt9Shkt+Mkm1p03kg5Jw5TCUMic0QpYuW4z58+cLVcBVU8sgtUgOC7OAfVCND6i4EyHOgdEKl1wQLBiaSuHLB34dp5x6Wk0A1klQLXIZhahGaSDV7DWDRNnWdccG50tl3P3sEpx6yxuY39KoKghJv+nSrsksd6sIS+HwQxetpX2qfKZK75xYWPMAqX0WJdUhQnHLm5H0kUhlMLyhFVccvhW+sttwZCs5ubQpAZTbWT+dc4zjLDvHoT1r4VEo85JgHC2cWUyVkQpXBQ+61NJhAnkuShXg7SUdGNqYQ10amPrbWWgr5nHmYZ/HENamzyQlHDlNRycd0BKYo0E6/osLuglPtBapaU2cAoItc8mDuDlRCoK6c42Eu/jsYzH9rv/pooLocn5PG29WqW/ExFUQ9l2jINLZHIYOGSSKJxZRnTLlHIwYPkx2uPTVmIbfAqgs7zh9T8QeH/zXBhavVwBMJ9ywYcPEiqGygNal6YGN9yUQUw1hRToJwMxSRs6XIcf5fKdwwEzAwwrDGpqszrRiuSxOLCbi4SSWbGJu4nIOWkUMA16hIcplkapxki9fvhQLFiyQxYEWr0XmGQDHB0d8S+MrJPxBZQ9dov6ovKgE0pYvfuVAnHr6GauEutrOzYX6qwrCSY50YdEJasf5E2ZtDKpa11jaWsBPrnoWd77EhFtZBV46QEulKOWhZnyjHEpLvZMLZ1koM+9o7VpfWR4PMQpli676brWUkwiZltRVaB6QLeCi/5qA7+05VtUjLt+t1PtTKFtX3dLzdQlwohsrIVlJIUgl8eaiVowe1h8DJBZa+6vIHVONe5Dw5KATYbJe1Tz/TC4flEPMWdGG46bcgeN++CXstfUIUQwEyUCcpELJp10iKqqofQB2UjalBDRvsK2R+hyq5ZJ4CAG4rRhiJUMKA4DG9C/OOR4PEIC7SchuoGu7yVq0QC1ANidcJpfDsKGDZQdVKgaYcu45GDlyeBcHuPl4fAt66NChko1xbb/WCwDmqsSKGOwAhiObk8qizcwBR8qBXDD/GSC3tHWgpaXJScK0OKdwvoHqgMsl8ofliCskANMRJ53PlZoSJS7NDO11cjP56RxyNDPohCOvuGzZEgFgn4JgWwjAxiPFV1AfdOMAHKcs1Alnao0cvvCl/XHamWc6HbDtMb3ILafIcrv3SO+raKxDSYxFoSu6Ro6tEoK7hkceS42+/m4Bx1z/Ah5/mzucRgRMsCOhfU7OEGlP3V7b0Q4MJHAmsO7IXWi4ooMR3A6E5R1SEgTjIgY2VHDGV8bg8C+MExBoLpYxskGIffXKOW5yDd/+hzy9CzEmT55K4Nl5Hbhg2rMYPSqBMw//NEb2UwVPdxFsVEVTgsagnqJUPAHKKeCVOU0444p7cfXZ38ZoJmQSWiNASF5csFKrpES7BNd66+loV+UoMOHWo7BHi6dQCoIA3FxUdRGv84spx+GBO/8oYfc+kNb63eZLvEBndwBMgy1XX4dhQ4egUmYO4opYwAbARhMaqJvKirvswYMHSyrctf1a6wBsned3ItUFd955pxTlJJBZqXerhkFgMvWDJWOn9cnPl61QKoI0BK1gzRWhUVfUB7e1d0hVjJLUhFNJGcvFaLCD6nuF8nCVL2SLJeGb6tjgMbSACei0gOfNnyfliEyGRgAeOHCgtNsGTC1LuDsJWlVuw0xnSdFlkrMm7fFv//ElnHH2WTWJA4OeaMBYoho3/s3hr5PGVX1ehxQEo9PKqQpef7+EY6e9gkfnZRAEBTCQmry7aTkJKKlcHSrM2cEgAtFja7Ihy7LGZyKLtICsWa8aaKuawgTCdAIDsp245DsT8e29R7GENH75wFt46u+LcMGPdsbYYQ1AmEcqrNOy8Ovhiw5D4bOTIZ55rQVHX/4MXni/hPpMAsd9cQxO/va2qM8mJVFQbXpJS0xJJW0mzE+oSuTlectw5nUP4tdnfgvD66iV5lins465UKiWDpAM0qKUKDvZoCVB4iImy2MsZFwczklNfkUnMi1kA+CmghaUZTdfNvXnuPdPf5RcJnEVkBlefBRxSad/rFF7cV+LyNDqchg+bChKRSbyCnHeeedhxIhhQmXWsnyJNfxHC5jVeOI04ZoeFmsUgAmQzJ3AGydgkl7gy4h1diQdWORz2UEEM9+jaZav8rBZ4VsJsARh/s6XKSUYhqwl7JXzpfohqBSFjmhta5cRQ20td2oWNWYTP8cgdcbNuKxmvB4HACc6OeNkkjI0BmIsx9y5cwQUmFeCbeG/wUOGoKGhXiOxYt4QG0iWY8JfgPxEIvbgJQeFyzXxmX0/j3POPVcxJR5dZyV8uJh4Dhjh7JwOWK1f/a7QEiamWI2Y/1UGoFdtwazsvgxSmbTJCrLlFF5a2IJDr3oJf3uXEkDy8W42k6iUXA9WpTqjxVTFuCVvIB4l52zjokK6gs9TqzekJUGRhrOmM0Wc/vVN8eP/mIigBPx21js47w9z0RYA+0wCph2xO0YO4S5I8yyvy1ekcYnUKtoaUkuFRBEvz2nFz66djafn5BEyVWoyhZGZJvzyyJ3whd1GCrT50ZLd3osbC7MXrcAxU+/DlCP3x06TBgnlECVft76wRkk0ZVUjz3OzJiLfiSrGuXGmxVvV2uUvzIbWUQixMq81BulrueTcn2PGXbdXVUeusb6/hG/54Mrf4864OHjzb85F7pqJM2wLd78XXHgBRo0aKSHKBvB2Lotw5XwjP0wBwNp+rTEAZoc89dRTeP7557HvvvuKhWjONXmIFUpTqqV/yLWa5Mw6nCWArOAerUxyvwRe/iMI8/uWGY3fZdgxs6BpuHJBinRyOFgAR0pCfqgYcNvxUGPlCbxsj79CygBw+ROYC4IjigEgzIbG8vF1uTqRvgkADx4sD9DnrfwH2RM3HLearVgo+2uvz+6Ls6aco7ych3aRJEgqVshw1f87S04+j6pZaHx+BMD/6gj7kAAsaSvTtHrE5sU/ljbh8j8swPsr86I2zWZSqMtSn51EJllGXSaFxrqMBKewjwiuOeZ4paMUAerrWPsrg5yUNtIeYYLxXCYlHPLgTAf22HoMUrkErp/xDs7+41ws6ayTxSmdCfGTPQfiwsO2lsQ66xh/XWSgPhifKKIS9/kFZfz0osfx4tJ6FIsVJDPMcZZFLp3EFycWcMNpn8OALCV6fTDjHQAvby3i51feh9YVRRz81V3RWJfGpLFDsPHwRpXoGYvgottsvNkVZC/pymOJQeV2WeTSnVBOFgQNxAjQUuICod++fOqJeODO27qUpZfR7bIP2vD051J3lIPNK9s9CQWRy0lecX4n31kQFcSIkcNlbljxBDN8CNYcT1RRsRr7tttu+/GxgAkkd911F/7xj3/ggAMOkG26OJnoCGMplCL1uXlxtlnnE0T5IpiRciDg8mUAyb95DgIhQZgPgFazBGS0tjpVBK3gkli+PAfPzZ/M38vr6uDRLTm5YLE0nPrBdLti/To+WCa/C6CgpU6LPplJi2StnaHQ7e3y8Nhme/nbJ1up/RXb1webZWyDyQYJAXiPz3wOZ0+ZIs4oDcl1QBtJLR0Ak981XTAtQs/SNa+1bdRXI4dY94aUUcyrg1wuKCAVpFCx0FcGWLhELmQSoqRCUdkhqVKn2drI60ZLjelSmVB8lbwuEm7L7TbL4Pzu8QU47rdvojVfL9USGJSAZBFDM+14+IL9MHkjLgd9AK9/deHq4fvVzGxdAZj3e/4f/oEzbnsXqO8P5LkD4MNnAucE9hiXxz1n/zsG1aWjas69NZPXYhL2p2cvwnlX3YfFKzowtF8Sp/74y9hzx828AB5tle6euhIcSuZVd14a/q1VWwSASXdQx+0s4Ka8ZkdjNxOA7//T72VX6b9W2eHFNMI+MBtgR/PB5YIgBhBU6UfiPOIu+Lxzz8PwEcMj3b8sGK7YLue4KSMI3FtuueXHB4DZoffeey8++OADsYB9QCP4svN40+wMk5jxOwa2tFoJnPzH90wRwWPMAibIEwCtUCcBvKm5SRxudGa1tSsAU47GcUtVBCkFJeO19C/bYWS8paPkez5lYJYxHzAtYAoa67I5tDkAJn/kA7Bao32b1D5Ym+VvlMte++wnFAR35YJ1liglsodrWMBdkpYrUmsu3lUtrN4ma/R5bGscmUh9PoEGQCQpn5L8w8ptSuxL1bcY/W6crPjmDHRdohedfLHFyPWN/lCY5jb57UWd+Mq5z+CtJTmENO14QSnamkQulceMs3fAXhOHrXMKortuLPwzn/Ox0/6O6x5doW0XK5cVuotIJQLsPzmDW07ZW+RdveT9jy5hzldap+83deD9RW1o7B9i042HoZGUm/WhG76qIY/RXI5nF+W1RVxKWkttogEwxYTMBbGy0xETAsAnOwCu5lD2aTnfUR3vl7gxY0Bsc5UYQaqSACy1IP/pgJwyZQqGDBkq2n/fD0PtL1/ED56XhuD222/f53m7GkO/x0PXGAVBUCUAExR33XXXiOsl52vJ1A20JI+n09yKlRoEYiHT0uUDkby/LMDpci/w85dfflmOY0fyO3YMHXqsgszqGAUpSV8R5xYjrfh9CrLrs1l5UATgtvZWeZ9KBuOAeT6RpEk9LmW7aAO0trVgzpy3paQ2AZiAzLYPHTYUjQ2NNR+eTzH4v9ug851wtpXiZ2zDnp/5HM49/3yXKF3xKeJ7xeJ1teKczsxwkj/NmtTt4boHYJv4QbKIdEV3IhXy647fJWWiU51RcAXhOW0Nk2foSjnoQq5cO/tTKog469/6R5ynCWDmK0tx4EWzsaKQAxIlINeg2YDyzeiXLePvl++GzUfWaR7F9fDVXgK+e9EzuPflChjHEuaYfziJoFRAOiziJ/8+BhcfwW2zKvB6fTkKgjBb4i2XC8imaARpmjQBVCdxiKSONThgWwTp/JMYJhcOz4xqPgDTAi6UgJXMykOuPQCuvPCUCIDjtEPcCu7pfvxjbQ5ZBkVW1iF+0ECbOnWq7FDNsOM5OYY4/znHaOgRrLlDJwDbuOq1Lz+iA9YYAPNGSEHwZm1lIUgSdHnTFt0mQAjNXsaO5EpkvC7BjS9SFdz+syMpVVu8eDHOOeecqGSRVaigJSqKCUbIMVour2HIBGBBJKcVZWWMaOAkEqKeWLGySdo6eNBAke3wgWlJbo3I4vJOy5tOOGZUoxVtEXlDhg6Vdiv3Wnsy2w7AIuzi3K/cqHM2aK7ihFAQ551/vqo9Y9t9A51VrARnMfoZ0Az8pGUOpf3tfK9j6SOwgKUNEhBAoT85QTrMNN+AyvktB60oTLsadJIw3Ko4uONrbFGND5cK10GA3/95CX44bQ46igowyQS36iQ2yxjTv4AXL90DA6U0U689sGYP6OaZLGsr4msXPI8/v1UCKkwvSr8Jzd0ysskiLj10PA77t3FScJVFB2q+/Gdn1+H9pgJJjCSUgaT1rPJWkkzHW9QihZk3aKQb3XORK0tdOt1/8OHxc7WAQzQXuEBobuorLjwZ999x6ypONgPUvu4cDbx9q1YAOJfDyJEjJAsiMeXss88WdYPtpElRWIQtv2vWM+f7Jz7xiTX7nGucfY0C8B133CGrzFZbbSWXpsXqAzA7g5+zQ4ySICDzd1IXyuV2ShKcSZMmCfjyeFYmPvPMM12EWzIK1iAocvVjZy5eugTtHQV05hnRxmuU1UkWajJ1zZegM08sqRBY8sEH4rjbZNPNJYyZhTfFEcfJX64IAM+bOxfpjK6gBsD0upoTzvo47ngzLaPP//q8sAxAXof8lMvWusdn98V550/VlIJWPigOFkZLuL26O00XWb6c220l1/oIW4MX7E7LTGxmafVp976DY2+aj1KY1SgAsfB0EdhxdIBnL96dKWN1h7EOX1F6R+8Z8ZG9s6IDXznnObz8Pr3WAVLMgUGaICigf78Mbjtma+y7I1UQSums7svvP0trL7mjHcVj/gNz8loRAM2UVpVvCyPh1nbBcfcZAThfZK1CjcTjInj51FNw7x9v0VBy53izueJbnz4VUcsJ59+rUXdCQdTlMHLESFTKZcGOPffcE4ceeqgczvNwnvKnhSSbNphA/LED4BkzZoiVaknWzey3MED+bRYhtwy2GhFkCXaWhIecjuUJZke++uqrYgEbPWErmnUyj2Vy9sVLlok1rVtWrVXF6KdcHUsI0c7yrKkE9aglvPPOO2IBj9mEhfwU7Wjx0kIg58tQZAK8ATAfMi1vWsC1Xr7UrNYWq8uK7xIAcQKkkmnsvvc+OP/CC5T+k1yNaknoouFNAHfhrioIXzjxfxCA/2l/nfW7Objgrg9QSeZc0mTJ+iMd9x/b5nDv6TtZMNnqYtdHenzcCSdDNQgx+7127H/2X7GgKUMHhlJpEiFYxMghadx/+q7YYbP+kuReU6337RVdTz27CphO26tlihRNOV4FUJ2T0iDeavkZR1+1nd1OzQGwUhAMxGBACC34BK688DTcffvvdE55AOyDcPwufOu4FkcsBlSlojK0+nqMGjlSjDfunDk3jzvuOPnJOUujj1hjfh2jLzmnP1YcqoqZGQAAIABJREFUMDvt0UcfFZLbBM7sAKuhxs/ZGeaAI1AZNWEl6C1bEUvV+86ql156Ceeee24k3rfjrYpyY79+aGhsQHMztcGd8jxpQRYKeRkEIj8hAMf2nmwLrdpFixZhs83Hob6+TjZV1P3yePLZ8+bNizgkSuH4kEmNMJGQLQA2gHwvbXdTwx94vEeT5zH6bqfd9sLFv7hYQ41dzKcGi7lyQ54qIDp/lHjHu+J6lpqybzDx4Y9STAlwxNWv4zczl6PCeF4G3dAMY3RAKoH/t3sjrj96R+3WdUxBxC15x5ThL2+34sDznsbytrQkKNKgFK7OASaNTOOBs/bE6GFarFWUL319mYPNU5BIrIuTLiqVplauLvp64jgAR2avJ+UzCoLH09FXLANNjKnRHEq4+qLTcM/tt3RJv+EbId3xwD3xwzZvCMBUD1GGRpwh0LLG5B577CFCAL4sitUoT2IB5zXn7zbbbNPXHvzIjltjFARbSAuYN0r6gCsOVxl2ihax1LLw5nAzS5jHs7MJbLQuSTswSY/vrKKVSgCmlWzH8/tmCbOTh40YIUnaCcJ0wFHQT1lKMpVQTXINAGabuQi8+eabGD5yFMaMHi2jT6iLREIWE6og7CFaVB51wAbABsL2Hf9J1Vrl/cHnA3AylcYndtkNl1xyqVQSMB5OBrg32VytTgV/B8icPBFvrARdTGH6kY2ftXYi45CjG+3pyk7ytv+5L+GBF+lHSLDEiHYikSAV4tQvDsM5h2wdbZfX2o10cyGzSpUL10f2p2eX4nuXvYh8MRvxJMlkBkEqwC6bJHDHSbti2OC00mmrcQPR8LEQcNP9OgmZ+Qo0AlwTOkXJf1zYsZYH0JdYskZBOMUEv0MLmMq5lXktgcSDrrpILWAtYtvVZ9KbE647B5lvAZsO2ObyjpMny9w97fTTxbji74YlPNbwg044VmRf2681CsD33XefPBzq6+ymjfi2TlNrLimgxg4iIBN8qW6g443bAtveR57vSgVvvPEGeH5aw5Yn2BK5E3AHDxksIcPLl6+QAZQvsIhnWfjg+oY6zQHsccD28AnkUvctmcbECePVAnZZugjAtICNgmD7eE0qKEzWEt8u+YBsETjmkIsPOEu9yONIg+y486645NLLhL50DIQb8Jo4TCaGyiujz+1vTRdoJrIuIjLg17Hm9cMOcGa5Y39pIEYvqgWqzQpF7HXKc3h2TlE7SyLupMYxkA5w2XfH4sgvbqqc8OpYjx/2Bnr5XjQWZLejbbrmgTk45sZ5CEtJJDIpSb0pDzxVxr9NqsPtJ+6Kxn6a6EYTGa3ey79t3QhoBjRzwIm4hqd35aGMAza5mVEXkRPVOeLMdCb5x0i4FZ2st8ioUlrAZ+BPt/5Wwvvjjrc4JRGPfvPvzp87ZsxpRQyVoQnHG4T4ryN+hLvuvhtnnX12JDk1pZVRoLyOpcLtqxNw9Xq6+6PXGACzg6iCIJhajgcDVot4Y7MsFtvCAo2S4E9auJ/61KeiPJ1xMp7fpUNu+vTp8pPqCNP/SY7e+npx4JHw78jnRZ6WzWSdBaxcl8qfFKhkyxUEWDhvPlY2t2CHHXeQYA1bNdluWsCWDY0WMB86nXAGwPGuNkvYj3P3rWN/0KWYh1gydFEhkMLknXfDf1/yC1dayJtg4qH24v9tJrn3TbcZWc0OrK2Q50c1eNbX8xA0FrcF2OmYWVjcVI9KSP23LKViAWfq63DjD0fha3uP1RLz6xiAyalSjsey95VEGhkqCP7ZrjNuno2L71ssyXFQSQOpChJBSsKRv71TEtf9bFfkKCJyPApBuK+Cuvgtq4tEC3gq/6tPV4t4rsp1GXVjuC/ZzzzAdkWWpSTRylKIsKw5t2+4/Hzcfssv+0z7dGf1xq1nzi/OxXQ2i403GoVCXqvmnH/eVJwz5WxcO+26SARgc9HmHjGDRtTHKhKOHXTPPfeIVbvddtuJ95ErDi1GW4HMGjZJmlma5HIIrjyO3zXi3byd8egxdvS7776LF198Effffz8WLlwoINt/4ACsXMHAjAqKLi0ldz71DfVSAVnEXhEAU1OqZRsXvfseFn2wGNtsuw3696vqe7mAGADTCtZE8KsCcE8OBQOt+EproFwm5RFUkE5msP3On8bFl16KLMvVu3I9Yh2nWMHDOLlq5jM9t84cWTTcbNRCiS6ooa8zdH1F1z60iwA8+/1O7HbcTLQXBqHCrLquBBUBoyEL3HHsROz3yZGiAV7H+CtSsBQTmLsAFabMzFdCfO/Cp3DHCyWECeZBziBMlAECWSaBIz/XD//9w52RklqGmuymry+lOFzpIAs9FgNEqYIoNYcDYJGbuSKvlvmzFtKbpSxMj9oyIkNbyWxoTtp23SXn4X9+98soMKs7qzaujKhlLds491UQzIZGFUTJRdqee/Y5OPOcs3DNNdeqtNQFXlnIP8FXKMthw4SC6Anw+9q/q3PcGrOA2QhSBAQtkttGM+iz1yFvncBOMVKc71PPR6AxXqbWw4gDmJ2Toc9HH320dGgqk5Ek7bR8SxUtX8OigyxLlFZpQbWvqIV0NbCWLl6MeQveEepk4ICBYj3xevnOvGRDY34CPkxawJZkyDjgWtZtLdD12+9/p8SKzUKPJLH1jp/CZVdcjozI06w8jHpOXE55pRY8BNFfXRl64a67yqz6GKC3OmNo/Ts2wbJHzfjPM/+CcqW/JOyRySo9U8Gwhgqmn/lJ7DiuvwZ+rGMEpvNLaAcXYZYMQ7RWEtj32Bl44T3mTiZvTQs4EABmdZGpB4/BcQdsI+DLXCHUVkvS9j7YwEI3iDfX0Q1OAVFlcp2UzLeAPeWNqSCicW0cslvpVSOsCYLyZWBlMUBY1gT80y6egj/94YaIA641eHywNYrSpyP8XSO/bwYZcYO709GjR0eFfE8++WRcfc3VmHLOFDHKOG8tAMOCM3g+A2Df2b82BvYaBeCHH35YLESuLFYxwhxvJgOh9WtAzJ/sJIIa+VVqesePHx+tShbDHV+l/L8NgAmI1AQyMbtmRmN0HR18FTQ01mtklYdcukVVveWK5SswZ958TNpyEgYNGCBZ0Uhj8AFrQnZN4BMH4FqLQhxo4yu+/znbVGJBSiZkT2ew1eSdcdnlV0QlZ6yMkvlOnPTXVELV9H6eQ47zsaaH/GOsjCBAXDfjHfz0+jeAoE6LbzDIRVA4xOb9O/HIBXths+E5TZ+4zgHYSSSTmlidY3VRO7D3sY9g4YqMy6/gQDMIUZ8uYdpPtsR3Pru5jFmJZHNiZhnXUWBHbUDuYgHzq47c1Zy+umir2qaaVyQS4riVTDnj6sLmjGpd/j0LuFB2RTmZAITP5RddAbgnx5tveNWygH2w5OcWiszKFpZJ8bOf/awET02Zcm4keRVjKp+XOWz6fO7Qudv+WAHwQw89JKBFC9g4XoYXky+lY01qfTlpCG+cfK0FZ7z//vuiH6aMRJ65M90skIHA7Xs07QG98sorOP744wXI+w0YIEU6GcrKazFBD5fluvqcUBB2XqE4bEBVKmhpbsabb8/FuPHjMJTOvHRaHhTvhQ46C2UkBcGHTtLfV0HYeWttZ+L0hNErPDaTSgsAkxpJJTOYuN1kXH7FVciyeKSzbLTygPMr2QSouqOdA6Urz+ADsEwsN0ejMjdrY6lfi9eo/DON48m//gcumb5CyVSW2+Ez5u8pYKeNKnjowr0xuC4JGmbrPhBDAzXLUpGYYyDASwvz2PfkmWht09BrWo+pZBaVsIyGSjPumfpZ7LPtEDD8VwNPdCckWOpsCwPaWo4ls7Z1rKoxTArOkuZEwRVy/q5FAGSueNF70e7CuGLKrQnCFbWAVxS02gYziU7776n4n1t+uUo2NBse3Tmx/URZcTDmd/m5paNkeSEeQx8S8WP06I3xk5/8NErCYxkWqYLgcfzJOf2xk6HRAmanMM+mpXsk1WD6X1tt+JmfKo6cLlcwWr8kx+MvAuGNN94owEgJGM9nFSnY6dddd50APAF45comUTCSE9KcE2k01NdpSkpTBshPis4V6Nrb2jH79TcwduwmoimUyLlkAh1t7Zg7b26U0Md3wtHp57/itElv+CNbLVppjNZhhrhKgLHjt8YV11yLeuZfcftkAVBXdFO2X5EZbNaIhSX5k8a2uO4YL4FKFCHnh6x6jfUyvPZ2C+v2c8/qK4UhDjr3Gdz/MsWnbmmlmVvWkkVfmpzBbafuibpkIPkourOA19a9y0Kd0lprBKpyUMb055tw0AXPolJJKzHmHnQYlNAvXI6nrz0QkzainJNgp7SUysWqel0+EPnMpSNVDYyqjuWaLruTqWjIAasFrAt4ZEA4YHXTJLJ8u2wcRAHh/AySDEkl1xIJVyJ9xrBf4LpLp+L2m6etUpa+1uCJW8C1FhLfMLNsaLSAiSe0cmkYfeMb38Buu+0WYZDlfLEgKeIH3+NOvdY11uTAXmMUBB/eY489Jtt0s4D9VIu8KQKiZSKzh82VzHJBcEtAYIsPCFrH5Hkt8MJyQdASJfDSCuaWoq6hAcuWUYamKShZrJP0QT1z97rqGDbQyA3SNOS1qD9+7bXXMWLkCIweM8YlCqqgmC9oPmBXUdUAmFE2/kIRb2+tgWSWbxdrmdpoWvZMnZkIMW7rybjsKgXgVV7OMnFzKJKkVa0DGnsKwpJvwRVQpHEUFYS2MtyRBb3qZeR8/8vCmNuKZex27EzMXlKPkFWUJVlMqBU0ksAR+9bj8iN2FX21JqCpPcXMSlzjvDnTcqKEbDKjyeeTIa744xwcf/ObSCQZK80gEoFJKUw6LLcUL13/TYwcIBoFlCoqlZSdkdOAy7g2ZY9TN/iPWZKsR0DrTm+LcMxRaxy56YNX4cydDlhw2mVDIwDzX0c+QEeZQRlJRn1j2hUX4Pabru1SFdmnIXwAjHPB3X3G94kbBGBLR2BJdgjAjJplsBSPs9SyNoeJNZYnYqeddlqTWFvz3GsMgHk1RsIRpCjvMO2rZT2z6DUDXHYOVyLrTG7v6QSLp3nkeRmpRppBVnhnPfN8Ft9tOSfqGxtQLHIlLMhA7RA6oowBAweIBlgLV6o1oGV7NJyT53r1ldcwcMhgbLLpWOFjOYEZ2LFgwXxxkNEqNg6YD5cOQwNTA3WxUGVi+IO96+9xACahx21lJpXEhG0n45Irr0EjkSLG61pZcL/4Ztz/Euk2zTp0E7QKKNW2dCcF8AME1vro7OsFXdis0TSLmgrY9ZhHsah9gCb2KReRSFNHy2dewoWHjMEx+08Sn1aFGeW6URCsLQAmoJVQQTqh9dmYMPOEK5/B1TObXQi6oyHcKNhh4xY8ceVX0eAKC5SCsuTXNVCVyEk3XiQZv9N/V9eZKKG0HucsXJ/XjT7wnbxxBY05IxxfXEEgCZYkBaqrat9ZCNFeSqDIAMQk8KsrLsRtN16zSln6Wn6d+OP3g7H84+MATAvYAPjzn/+85IKwIr6WA9isYM517rZp6PnxCn0dev/qcWsMgNlBBsCTJ0+OyG52lknRDKi4crFD2MEEXNII7EBawH6xS+v09957TwCYf5tTj+filsMiW/g96oDJ+9L5JhF3BdHDuMxlbsvvkjP7qy3P8dprr6H/gIHYZOxYST1Jy7m5uQnvvfuuUBBxAK5FQfBe+cDVAte22iu+mouDkYlWJP4+iUwK2GKrHXDpVdeiMeM4aheNoVWPdYaJxWG6TX+C2LbRn2u2RXXHrWLZdUND/KuDbI1/X4IFNDUnO+bVhe3Y59S/YEVHnRRULZcLSKVzqARFZCp53Hrydth/540ZECfVgIUUr/FaWwBM2qmSohQtKW1qLQY49PwncNc/yggYyyt1tKT0h2jEv7JTArecuo/ucFxWMpq+Nj8sK4TxtFUXgVEVuiMy34eFsfl1BCNHnhfQ0wV/I6+c0RVaeUWrLaq2mpQ7K2J0lpMCwLTOf+UsYEvG4xstvuFij8MMmFpOOPuuD8Cc99wJmxPu4osvljwQJnWlwSaZC53hZXPSQpE/NhQEO2fmzJkgXfDJT35SgNTiswlwdMTR4qWly7/NEuYWgR3EbQGzqKkDoOvSSwBmgg1fUG2hyEbW8/xJia5rkdIkLG9eLKol3NjI8kEMduhqndpDZztnz56Nurp6TJw4SReHhHpZ6YRjTD63OpYLgjy0AbANlN6S8PhAbAAtSowKS84kkU0nsPmW2+Pya6ahIW3hqZ7G1wMMA+DIWPEzVXldZ3SxbSXjmBM3cNY4cH4EF5BUts6BJBFRHHcvLscXz/87ipWc5ERMZLlCpRAmyxiULOCxiz6F7TcZgCTjG0RHW/vO1xYA0wQtsl5eIo1QZFvAl098EE8vtBSqAjVupS3i1K+PwRnf3l6cbVw/RL3AFJ9+AnsvdsKkiQq0erdRkI5byC2bpfnR7NGYIy9Kzlx7pZJ3qxyw5jyKALiUBFMCp50F/D83T3OVras2eZym8wHYB2afrogDsK+CoDFGTCAAc37yRWOI2GJpDmzHbXEJzIb2sQLgxx9/XNJKGgVBq9GccCaKpuSMoEnAtZJEXLHY0STF/W2HdQ7PecIJJwigWySd5YHgT56bKxoHRFtbh4Qh81EzRyhBqn8/csAa9WOrJx+QhTTyPYY6k8OatOWWUoCTBgjb+NZbb0qUmuUDtmTucQrCBk3cqxvntey6MkJoIlQClIJQan5tOnEbXH7NdWhkGKpLfm0yIYJONIncrDGHXCRvJh/ohzF7/GAXysEjB9c43/kRgK5/CnFcsS9Y9YTWLoA7Zy7AIdfNBwsrU+aQyCVVAYECNuqfxDNX7o6NB2bBuAZanslucumuTQBm2XmqVQio85eX8JXTZ+EfH9C8JU/C6tBphLLCtuH64z+FQ3bfWPTNUgyD0kVR9bgHqVn4XcIbt2hzxDuOgYd2CW03BZAk3rF6UKum24sW+i4CzurTEAvaXZuXMgDuKCWQL7NmHy3gi3DbTdd0rX3XxRmu56s6nd3yEaPxbN6YgWYqCIIpc8cYtcCKGFRCcG4L/ThggOAMd9j8LucxMYR4QZxa2681RkHwRmgBs7AmnXC2+rCjLC0lVyJ2gqWOY6ebWoKdZd+LVmOHODwH6Q06+WiRGhDzJ8/FTpVac4kEWlpaUSyQI0uixHwCQQWNrGDsh/K6B27bHV6PzjbmEt5+Oz6UAJlMFu3tecyb97as3lw9KamzSDgDYFuV42229+MOB9s2yuJCi7xShsQ9JZMYM24rXH3dr9Avx8RFekYttlm1ZHxrRvJDOEeIjmJXQixWysii/9g/JlGLHC0fkRnsZ/jqLm/vRzLYw7ICE0MDaQj+s/DF+fe+jdP/8C6CMtUFKYTMCpNNAYUiPrFZCrMu3kt2FQHLTARpt2XWDpYJ3Ydgho+k7e4kVB9oFQ9NkDp7QSf+88xZeGeFVghR9xsLyGbQD2148KLdsMP4ociGCa2vVwm15JLjZIVQccZlNdewUQVKucg4MvmlZEJzSXUcNWELsUbHOevbBpU7ueQgtoxqxomxTU6bTCs4Xw7RXqATTpn2G6/9BX7/myuQSKhR4b/iu12j7czw8q1kf57ZvOVumnOfAEwKgnhwxhlnYZNN6EjXlAJ8mRiAc5jfJeZw/jKN7dp+rXEApraXVIJVvrCbJvjyRWvVCHPrHOsgcsB+4hrjbayTCIDMDfzII4/IT+N/CdCSmyGZwJIly8S5JhrHlMrRGhsaJCKuWjWC27dq1jN+n3l/Ozo7sc222wr9wPy85JPnz58jg4cPmtenBUwnnKk1OGhqOd58AO5um0NuOaxUHAAnMGaLrXDVtF+hX52yeubzMKtWPN6eJezjhkmGxFnndKFCQfhVb1c3jeFqjM74VnY1vrp6h0q2Lmfu0YKsACfe/Ap+8cBKTV7jIEyi4Qqd+MInB+LOM3cRy1F6WkoaEfiq8j1LLrN6DfnwR4v8i/RTwG1yAk+90oyDpj6DJW3kF/jUKAJWvnejxiJmXbYPNhlex5xCUmEpwShJGhRuCySqDnsA3vgwil+dbuoDEVmj4w7ka17YsYw5sYi9aEsDWrqlPdJYtMhcSGQ3oZQZAbiDMrSOCopBWizgm667FLdcf7mrNrNqn3UxSDxL2I6MnOYOvA20+T36jogzBsCch6eeejo2GjUS2VxW5ixxh/PbKFGel+9TxURL+WNFQdACpmKBTjjT2hGwaO4TdA2oLJsZO8ai4gi81A/HI1NqKQoIvM8//7yEPtMi5kpIZx6dWsuWrpABUWI4p8hVKhjQv5/QD1IU0iVrj3JCOFE380m0MIhku22FgmAqWbZ9/oI5MqX5oBmtZ/mACfjxldoGTcTxOuK/21WfQBCUpcR4NpXERptNxDXXXY/+9cwcpW3li8aOOjxU2Wnzw+d2zZA1APb5QZmIbk55G9cPjyDr8JtW7JMpfwmmfE4/uOIF3PRUByASNN5hIBM+LHXih/+2Ea756Q5i+UviLwHprk64NWqx1+grqT1IJ2yG+X6Bu/+yGAdf9AIKLP3OQgGSrYd65RBbjwox69J90C+nY4TWJit8SDizGKpO1+ycr354sVEINhYEYB1Sd9EHm5PXDGlzxLm2s0tl0YtRNyJ7s8xGUq9PAbitkxHUCRm3N067DLfecIWCeuxl88SMFTU6PKWO26H49IRPUVpNODrhDKhPPvlUbLTRKKkFaQBsEXDEDR5HrCBPzBDmtf1aoxbwE088IRnKLKUkO4tgS/CSUvHZbKQFtkTk7AB+xhXKShnFV6X4Q7G/+b1Zs2bhqquuki1FoVTCihVNqJRJe2TkbwIwE+xoPmDX3RKHX03ZyPNx4Vi2fAW23mZr2b6wEkWpWMDChfPEAuZDJAD7FrAtKD6VYYPIBlV82+Wv7AIWYSUC4BFjxmHa9TdgQGNaooqM/xX7wtXxEkVEhLZ6NrN0nO2kQGOOFydFs7ljjrkPNfAE3asLg3+OrhRExE5+qMv09CVKnyR8l860IIFCOcRXz/4rHnqd5iFTUWaRJE3BgpFBAWd8bVOc9r2tNK2CBD449YR3kbUNwBorUWa2cHlOV9/zFo697nVUqAGWDDfkGdJIhEV8enwaM6Z+BrlsRpxaBDldeHUnIBt9R0VpnTe157s8JbOKRX7p8oV4YKtjVTtEcLYrU+B04dU9TuSLiGgMtYBLpCCKIVo7A5TClLBAN153GX73q0vFkV3rFd/l1qIp7Htxa5kWMA09+pBozBFgzzrzbIzddKwuNa6h/GnqKgN95oLYbLPNPvLx2dsJ1ygAP/XUU8IB05Klie8nTOdqxRffZycQzEig06LkP65KBGCjIPxOt22+8cV+x/J63//+9yWCjdzgsmXLJR8Ez5NnjtAwEABmMh6Cl39ec8LxPZ7nvUUfYIfJk1FfnxUA7uhox8IFc2WbZTI0csCmA45TDzqAu3p6ewJgsdKCigRs5VIpDBuzBa779W8wiADsihrynMIUOu5BOUv3ing4Gn7ufdvFumYIXaon0Yi6+OTqbcT4nzOG1205bbJGgSFRoc2qXC7qj1hgh23/P8z2TxxRZaCQLiMTptFcKGO/E5/C3xZUJPVkKjsAlUKrco5BHtccvjV++OVNJK1jJRkgyWKXH5HnUakQ3ZWszku0uiFTUWbESpxyy98x5fdzESQbgaAEJBjCwKosBfzHJwfg9yd+CulMHXIph8/OgGfVFwtbNjpB29F1nOtuT6sUy6ccBAK0jif2v+ESBdlzlWfokj11WVZd/gcb7jw1I+EKFaClvSwURE4oiMtw0y9XBeC4UeXPS38e+ZRDl6HoCibQMCIAW27w88+/EJtttqnQM8QAq5pBLLL82zzPxxKAn3zySeFJ6UyTMu+OYjBQ1dSKSsbzd3onzZFGJxoraRCU46+eHhYt1x/84AcCigTgpqZmFIrlKNE79bxKQTCjmAtwcDpd33Kl0uK99xZhhx0nI5fLIsWcwh0dmD9vnpzLL8rJ7QsXElu9e5rQ/mIRpyzUIRCIV5t5IUaM3hTX3nAzBjW6CKnQWbt0oETOaicrMqtFzSnZcgtGkx/UWaMOpqiuTJUPVv7OLJ1q7L/VBotPAHkeMmerHnb5zc1/WSCFbGbklks0QCIgUUYCtOR4aEWkgdX+0IQ5chovNE3bYPforuiF0dJFRHhilkauBwuaO7DPcbPwTnO91MMJswyiKSFZCpHMhvjdUdvhwL2HIgyyCFFGGKYkeKBqK2obCIoGMNVdgr63ikHoLL/qOljNLRLfYQj1IzkXFPgttwcjH8vOUTXrzWX46SV/xewlGUUxOhjpCE4HOPZLo3H6IZOlr/4/e98BZ1dVbr9un5lMeiGEhBQglFACASGhY8P6hGd7WFFURBEU6Tx66IIQIAlBmkgJQQQVECmKgoIFEJGWEEIgAULqzNx+7v27vnLOnpsJhL8vvPfjvfGHM5m599xz9jl77bXX933rIwDLuTYYxNMVVcrpTeiXeWLPCeeCSeL6fLhu5ffROyPbOelC7TfUgNouRu9ZsvOKQdd+L5IKy5EbkB1JV6kplXBsLPDjOcqAee/XxXbXRVJksbC0VH9NeAz3GR80aKBIIVxQzpx+JsaMHo16XTvteF844o57h3PeES/eVQyYF0sJYvny5WLIHuoukpFgrYfcEs5zhPk+79FEAG7VgHkT+Npf/epXsXxB/dXT2rgNmTVrlq6CtUiYNYmBr36cbAMG9hcW6I0BHWBCPYlA/sqSV7DDjjuiXQoxFIDZEYMPfNiWngBMySME1PDBaH1YWlmxT1wGBsVcRcqksxgxahRmXHkjhnbm5GEK5owk7Hu7GJEjgm2jxtwSmJCNqUW9Yx3QgiuxTGGtZnguLmuEyui62J1v130S0ixGih9qRo7FiYzbfwIuUKtnBU+4A+WuWyxAabeJSLt8oIm8tF7X4BCPKyot2Z5p10K8De9zjQjVbAo5ppulgcVF4HOn3I+Hn62pmDsfAAAgAElEQVSgmcmKoXjU6ADSRQwplPGzU6Zi90ncolqrB28torM75oqybtgQturkDkAx4IqenixGCuCBFuSLpSxCutJpDrqWQjPDgQCRzRZEGmFH5z/M78EXT7kbL69pE3khk23De0avxKUn7I9JoweJ1k1AczLii6zuDr1wh+X1zKnJxu5NXOAZ/JCAmZUjS846T59yBlPaWLyeyiDdzEiqm2+skswIZ8EaGOQLVO1IpDHq1px3ZMDFsn7ncW740QxcM+sC7WxiJcQ+b96sUOmtZEh+upciDxw0QBZ+zpmTTzkZEyaMs4CjLjwEYU999e42JFDvOgCmBEEGTA2YcgEv1oVvT/8QacCSptX0Ji3ASgmCZjx9DTz/fthhh8VuanwtsxBc+/nTn/4kEkRXTxErV6xE3RiTSBBRHYMHDlRTc6secq4TgiYZ8MuvvILJO60NwO49QbCnBOEMuHVL9GZMPdSvXIfi4qB9uBrIZnIYOmIjXHLljRg+UEu0RY+zD+FW1RmuQnbSnkjRy4J0zmjMkEXZrvb5iiWYIJ4SLxaySU3y1/xzXUvWydhbA46DO3T2csNvSVCIpBSY4ELgEHCzKDnlFn5Js2LTHOuRGiPxdwSMKNL0xGpUR43FE3X2+ONnRKhE9BpoIlUDJm7SDxM2zuP3T67EoZf+Ac+8LG40QK6diiQ+s3MBFxwxFRv1ZyGOBq+4kmm/Ms+n0vPRtCz9OU7rijVvRVfHHHo3eJA0VjP8obKVwrNPnFlLaDAed9WvWRRCpsrshmazjt88uRLfv+xhLF5ewr9N2xT/+fnJ2GTjDskVVhC3c/Dgl63QMVCSBcaFJnpBYvgUtwBJdkRcBLgYsHRb7lMKqBH4pQuSFWvbeMh5B1Vvit1JeqTo7SCZ0Eq4njJQbaZFs77xR5cIADOv2QHY501IVHzeh3PozZgxj6GFGDkMGNBf5ZRmBtPPmY7Rm4zSVD7bufqum7hDvHHZYtNNqRW/s18bVANmFgQZ8A477CAXykENJQV3o6de40E4Z8CUIMJCjHBYmOXwrW99K84h9vd7BoUP6BsrVqKnWEStpnaU3JbXKxWRIByAdbtkNn5BlgIBePHLL2PyjpOlFJnnz8wNpqe1ShBcPT0PuPUhCh+asKxyXQBM4OLjnM/kMGj4cMy48iZsNKjDHKyUbchkFqZjuBEAsKZeaU5pyJhd3VNpQNml2xb6tjWOSSoEyf/7VrUXnnjFlUfD5YB+Lgy+sJN0AxlOZ8kL5Za7ib+8VMb1v3gEpUoalYhbbk1UqFTYMJVBk4bsuHvqnM5N1OoNRGZEz9/XGikBdg1IKjurMXbVTKHUjDB5bA43nPFBjG4H/vFSEV8670E8vpD+BEV8df8JOPKgyRg7JC0paHLtjMJl1S3BFw8HXY/08/pFIm3VHeyBVBbbOzfbFxLdbWilnVQSe50CmaeArzNVrRKTOZDJCBBmeb3pBh599nX8/u+L8dUP7ISNB2XkrtTZtsp8S/Re6nbbdzdhAI3G/RwvYcsEak2XlvvvCSAiN1gwj/eODQDIhvl6IS92QG3hZezeCa+uRVqNpw+M7lzkPLUjRk8lJQE5Kn43EIBnno8Ug4otDLivnWEriVnX7pG/155wOXSKxMjjZzDjshkYNJCMmHnU2giY30n2CMBOfug9Tvvbd/prgwIwiyWcAXsesAMxL9S7YBBA/fde0UJWuy4AJqizFNnfz4HkMfjF9xPkCYqru7pRrlbFkJ3fCcwCwJ2dmgdsDDgGmiBoRgni5VcIwDuhYD4V/AwasocAzJvOz3I3NN9GhXLEupiwPMOmPwvTktQd4YbIZfIYNHwYLrtqLjYa3E+IXMzIDIQliyOcILar5jGZTyp/FhakW0WR8Axlk+QrS0RyGcN0vNYHUQMvCdDK+QbdmmMWY9Fvfh6j3vV6E9VMCg8/tQLHzfoTnlzEzIQs0tUGGrwAqSM2o4B4BQhOUvwdhK5qVYmXcdnEB81/WdLG8840MHViEzOP3BdbjeuPPzy1DCdd9QT223EUDv3EVhjaocHMTKYpveAIgJHkrsYrWS/dl5/XC4BlQHuTZZVIguqxZO1K0lF6ZRUkTFtZmVaMNTJV5Jt5kZYqqSqyLJZg9g27EKGGAthOh3m/Uj8t58Vnhc+xykN6b/i7REKKUEtl8MKrRby+vBs99EXha9gmnjuMOp3USE4a4qhWqpbFvrJWb2LyxFGYtt0I5OJjJz4PAuC+OTLc9UIOnYP6xxCA3YxHJIiZF8RdZkIi0ipBtGrEfYFjyJSlJ1w2g/4EYGaQNFM47wfnY+iQQSKL+VcYq3E5lDtmdmB/p782KACzUo1MkjZvrq8SHD0VjQDq5cnUdb0skAyXkoJLEK0ARg8GMmAHXNePwxtGUZ0SRHexR5hVuaqlh42ojkH0iWBeYmBg0rrVIQAvfXUpdpoyRTq6ctvC82aFHF8bZkGQ/ToAhyv0uoC3L304xhN5oAnAOQwaNgyXXz0PGw3plIlBXU3sJE0T9VAPc5pbGZpLBM609Pg6iXRXbIGyQLvUnalCcxjH17ntr+/NBsPPVeymdKBb2zTqKEVZ3PPHBTj+umewaCk7G/M1RsMy7H9HxsQiGYbS/NiWt2tm43LOxqpYTMNiFSHy1I6JUA3tuCttb7IlvG/rDlxx4nsxrD/w+hs1jBjaLhF4Fr5V2dmHBUCShqZpahq3VBBLtu+qsau9YxB4k+rg3iblbvvobDeZ6fFGQpmja0i+NTFAJ/uspitiuM5gYZW7RbkLxtpELE/LjoLXqYCvklTsk2f6tZuqC1g3gD8v7MExM+7BM69EkgtPQyIugNLiSs6HecZsmslq0QYajGY2c9h+LHDZcR/ATpsNje+LeBLHY2WE1+tXXHeWnOYEgMu1JrrLTVSjtLTRuuFHl+KamT/Qbt5vwoBDUhQv7i0Puc8vZ7YOwJ39mWaak/+OPeE4bLXlRBlPN2L3eJGzYX4nA35XacAcNFaoeRDOu0pw0HjBnhXBf7s1pUcmqa0S1ByAW3VgDvThhx8uQTE38XFjHn4uP4uBuTXd1Gi5zVAtMZ8voKfYhc5+HdIRIz5uSx4wj0UTIYLwe3bdVfarsmUplTB//nPCKnmuPA8PGIaVcOEDEzJhZ7x9rbL6MHErKUgiTTkHDB2Ky66dh5FDB/ROepfnm14WDK4ZVNpE4BwJQSRhGJoHKV1vPYQlL0xK4xSDXGxIzlKCUIE1gM5B+8BsShgVHTPrUR1N5rJK0LOBnmoad/zuZZxyzZ+xeHmGWgHQzEtqVYrGMxRu4xJrZXKEmThTwDxu40q1+MW2DBGYyKZTTTQoDoNdUtJoQwlf++hInPLVPdCRyyBKNZElUzYPBLFNCJhsrGcGv2ewjG5jusuwAGALSMsQCJO2bIMwiOfZB74zt4im7HCsYarF42SgpV9hlhJMlpekY5gGFr26Bvm2HDbu3y6Byyrvu1Tv+X23xaDZQCQ3KSULDM97dRW4+Jbf4vxbXkK51EZcVcotQrxEoRNNQdLdspDoaSqFrcdkcPFR78W24wZhQGdONhk8H5bzx/ad8qzpg6HyuOYsO06SAXdXInTVUmjU0tLW7oYrZ+DqWedLVlErWXkr9tkakCegeqcdnocXYnR0cKzYxSaH008/FePGj5M2T5QQOY91h5gEAd0/giDcV9D/rc7rX/n7BmXALIpgZRrd6MOOpC6C+4rkoOzN8gjIlCC4IrXmAQs/jCLpfsyOG+5IRtB0bwkPyq1a0yU3hXpZlUbn1HHLpbgUOUlD031jyEwXL14sucCs4stKFkQWpWIPFr2oWRA8V4IvQZh6deiG1lfgMLxJfenEuhprM0N2RebDM2DoEMy87qcYOYy50jGsyw9ahqwAISBAViZdPpKIWkgY3CfCyJPqwAaivmV1QBF2GVBgYVrJfLdot+aNNpoVgEbinPiygDTE1avcAO576lUc/cMHsWBJCqlMQQNCqRyaEvFnu3g1SfJsp7iyKk5DM+HSmWnEdCseQw3KxUQ/FWm03i52YHoZvvHvO+Drn9wRIzsIoizS0HzneBExoCUL1PLdRBbw3Fj5nKDzyNrLkqnkQQAzXrtsbfL3hLsJka/94xykRSXPSDZEIZUWXbyeaeLevyzDadc9hFEDgRlHfBRjhmal9JgMUxba4KGqRdxNMsgdIZXL4LkllMvewI7b9seFP3kC1975LLqrGnjM0ns4o5V1ZNkix1GKYa5sqoFhwwfj7MP2Q7Vexa9+/wyO+vKeGDuUaXvsV6c7iDCB3EFY4ynUWXW3RGmF7JcNRkm8ucm5cc4luOry89Q6NPgKwdh/3TqPWoEuTGPl3xIAbpP5k8sVcNppp2D8hPEC+Hy9yxyOOf4Zo0ePBv97p782KAC7GxolCFaouN7JlcjZrrNCHwgHZa5UW2yxRS8Abr1J9Jm4/fbb8dhjj8VlwR7MY0bESlpRlll8AfSUirK9JhPu3zkA2UwK2aAtUSgX8FxoeclW97SoS/Nm8uGuVPHCC/OFsXvRCEGY1xb6Abc+OK3all9H6/WQybEMmY1Ds6ks+g8ZglnX/wyjhg9O8jt1wFSbDHwdHMQ88MOXxWXKEnDj1tAYiwehAunSpwOlDh5bwUcfRz3PcLormDHHs5ChrGD7egvsrCkD/dohIHz4+b/CHQ++gSqzdVN5pcpSP0sQpW4forueGLsCh88F2YtXCaqQrQ0e5UAR6SJZWxpjBhZx3nf2wYd3HY0MWOrOwga1qDR1RI6rAbYA+INasThBwIoTKAbEwcx4tUiCk5qQkEToxJDcg23GmL3YxQiqGSslY8q281E9I1t0gtuyUgM/vX8RTp5zP1YXC0C2hs/uNQKXff/D4g0t9ygo91D9lfchjVwqhdd7gM8eeT2Wr2ziklM/ikmbDcJDf1mAOrcAbW0YWKhLJV0+l0WO2Sm0skwzQJ5HWy6FTD6NhQu7cOhZd+CVN8r4/n9si+MO3hMFNrOsapph6EEixMH8JHireL/4DNWbKXSVG+iJ0qiWKdulcMvVl+CqS88Ry9VQ/3Vs8PsexorWBYouIfjfmQVBGTNfyCGXLciOd/r06dh88wlx1wtnzW7g5UBMI553XSkyg3DLli2TQgyW/nn7IQ4uWaoHz5z5+uC7aXIrA27dsrj2Q535r3/9a+yOxpvP7QQBeOXK1aJ9cXWu16qo1epgojYfPtfPWgNmPA/q0M8884wAcL7QjnQmjbpowPNjNyUuJF5SHTblDAHYdS6Z+DY5w4fNHx6RZbJp0U+ZgkTzn36DB2P29T/D6BG052xtjGjJ/A6NhpYhTMr8VyRW1dckCPdXkeh3AK1kcOL9Emyb1zpeKHFY23LJJuD2ONXAgqU9uPz6xzF1yjActPfWWLSyiu/NeBB3P/ISgIEGlgyQ2AfzZMxsXLfHpI9ktjarmR5QrSl9kpPxfDWCcoR0Pi1mNNO26Y/jv/we7DVppGYtcEMcVwPWxULUsw7CCS2BMANQYcMe7AzKrD3YqcPSu3Q3tpLwY9jfiUfaY9CKBzyDwLIWelenWVZKtoklK1L4wQ1/xI33Po81JUoCvM4a+rf3YN4Fn8YeE4cLAPvCoM+VBjsz2ZQE8Z5a1IUPf/PHyGAQRgyu4urzP4EtR7FQSCUEjoV0Z6JsZI6X/FuuGaGeykgmyncuegC3PvASKlEFB+45ErP/8+PoYOpfmqXyGVlHdeeVBGN5y7wZp34W0FVsYE09hahG60fg1qsuxeyLz7A+HXonwvkS7g7fjI2GgTR/nUoMOZmr+VwBuWwbzjnnbGy19Zbo6loTW9eGmRBeMUcAftcxYEoEZKlhZwuCJhkjB8tdz9yhiKBM8CX40VCDAxJqMq2MsZVp8pg///nPcdVVV4kjElNdlry6FEV2Q2ZeIr0gInqC9peVPylFDoMvKkry3OgJTCa9yehNZb7QSe3FhWp/yc/m53n1jbvs+wPV10PVF/P1B4l/IysnAybIcJJ0DBqEK35yOzYdOaL3s+ggGbqZeafjBD97BeY0Y0FRz4iZggPfZ4ArnmCe6dArcr/2x0vqEbGQZNS23AtWAsdddCfufegVDB6Uw7VnfgT7bj0cq6rA50++E088+QbKtS7k0u2Kp6kaMmzFTtZFBpZOIZ/LI9Woo62QRy6bQmd7u7C7zrYcyRs6Cjn0a29De1sebW0Zed2Afk18cv/3YEhWdXR661Ki8EwzXi8zMiwCmGSTxJ4JFngMcn8liGXjlagUrrfqeHDYdDEzaI7Fd46jpaBZ5ZZsl4WNm2eDbcGdPHMsX17Vje+ccTt++xQ7xDFbQwQCkWzas0XMOH4vfGbvbXWLb6ltSlr0vwoaaMum8dBfFuOTR92M9iY7g6dx/cUHYdL4gdo9g/JGKtIcZFtQ+ExQV6Zuz5YFlXIanz3uFvzx8ZXIdDRx6Ce2wenf3hOZinYQ4edzSy+X645o8rxooNifL8rylCBWVhpIseIwB9xy5cWYddGZveb1m0kNQhqsg7kTNH8aW98n5cV8fsQZjgy/DWeccTomTtxMwqg8DiVD74IcWhmQ/b4rGTDT0JhOxi265OIGJsgegOPvyIKd0VLXZVrIugaED7Nsk2Oh0reAKcm6oBcENaZNx43F8hUrhAVL1LfBhP4aOvu1I5fJBDc2oX2+LeJ3BuKWr1iOzTbbQnRerpYvvfSitDbiZ/PfvKHUt/n3vr7C8wwDhX2+lqxN8i8byJIBE4Bv+DnGjdooLhUOGa3IEDHDtfzg3jvrmGjGCkKcNpRsm4VNORPurTTo5G5Juvd5m2o2UJVCjxQeX7AK06/4LX7/xDI06nmRBzYZUccPj/kw3j95E7yyuoiXX+lCNk9Pg5zEfwi4DIZyN5Ln79kTjVMlHenWOAXpDCKpVSIXKduSKkb7Wa0UOW4JM/WqLClYkCo75ZtWeR5rlD6veY2hQTmvT8lwIhPIo+Y7gxgBDIhNz/B7HS50fItv0XlMpr2pBqyFvvLZxLGoiUeefR1fOPZ2LC/avoQnTMRMZzAwW8ZPL/443rPl6NiAR9m1HoNBvGaW8g1w128X4Ztn3IE25DFsSBO3z/kKhg/OW/40SbV5Vsj1eJk30wK1Im5ZD/ChQ2Zj0co6sv9cNE4+eAoOO2gXzemus2LRzi90KhN0l86KttPS3N81xSZWV7js8N4Cc6++GFddfHqsAYfzY11BudYdpZOW1jlEYpSTeE1KJAhWFp58yn9iy4mbS2zCg2+eBMB/S2pqvS475ncdA77nnnvi9vJcdThwHn10rZYsUh54y0ogqFHLIWj31ZK+7y2KBn84NRk4+8IXvigPVqE9j+HDR4ghz+o13Zq2VKf7fYdMYA8GOmttZdgOwpQZKIfwHJmGxnMMAZh6ddi7rpX9hiXOrQ9ZOGmlJLfeRJTSBo2dlCBuuAMTNtkYNUFmbe2t7EslCGqOSUA8AVXXcWVL7Tm8wROblCoH1jFStRY26ky8F/RDXBTWA/FfPNeXVwKHn3EHHn56ORrox72GNMLk+W45qo4fn/MJjB85TN8TyDA6+VWM1V9bQYRo2+4nkRQO+OkLLBrwhLnIoa6bLMnJRUs5NsfYStA8xdhZpEsy8Zj5H2zQdXG241E5se6XBE/X2wMSLOMuKc6S7qgl2ZKhFdg4xtVwtKF86Bl88/T7Ua7xnmbR9BUjKmHUwAzuuuZLGDeow5h5Im3wjJiBks5RDwd+dNNjmH7F70Ua32Gb4fjJJZ9BW1ZjBnVWrkgdeMsqomeLVJTFU0tX46Nf/xG6mwW0Zxv4wZH74lMf3FY9lNlinnMnzYUxIELCwinuM9hlQbgGsLLYxJqqetZRHrn52ktw9YUnixeEz4vwmWjNo2+d762sN4zdyC6DZKijTXdAqRxOO/1UTJq0ddwvkvOUr/POPCR+xKJ3JQDfeeedsrrQ1czZLUHP/R84EF6izIHloBB86Uz0ZqsRX0fNl1/SNZn6FSMYSEvhB9uQ8IGnjSTBsbOzP15ZslQCcsyEGCheEIlx+roA2H+/bNlyrFm9GmM2HYMXX1wYF33wPChB8Hp4Y/vaSoUPiM7nJMDkxw9XdDHPEQDOYcCQwZh14y+EAbMcl2/lgy+ThyW0Vk7sYKR+AEkQzRmSaJyeImVMzkHM0Nx35xIZd6BNgN0S7z0I5TmtrLZLN/Dzh5biyLPuxRppAcTmXxQLtbB1xNAUbr7gAGw7hvmkgVGMEEE3SlREDVmmvDbGzpQmSMTb5gRUWRsmpdi+71W12xaIpN+xAp/m1TrjFSZqK4nfJ69Y6xW0M91b3icytQK534owKOqxPQdxcZP0QhivItNthZ63rjvy/dqfP44TL3kI5Zqm2bk7Hpo1bD4yh3tvOBT9A/mJ4yX/WRqbVHqmgPMu+w2uuvUxEXj33WMcLj/zwNg5jQu8RPoCAJaYhAoqiBpZPPD4InzpuBtRbxQwoF8dc079FPbdZaxwWGIsWbyPY7Ig6fvpIcEFifJetQGs6m5gTZWSTEYA/OZrLsGPfnCSlCL3RUz6Ilhr73iNAFjlqh9HmG2hzVI0M+jsHIATTjgekyZtIza0xBqmp/IzvCWRzz12Un7XMeC7775bwMrd0HjhoduZP/ReEsjvXIkIwH2lnzmA8XUsxHABnTot/RjoaM/3zZ07V+4Qf/ZKl/79B2DJkqUykZlj7AzYjxlqsa1bHnoPLHvjDfTv7MQrS16Obx4/n+zYATggmH16WPSlAYfgL0yJJbrWorxz0CDMvulObDpqI03zsqCSFI95mpSXJAWpTw4iDq7heTmp08+1WJgTW8mS0FcHeKZGK572ZH8gqGezTVTrKVz60ydw1qzfAg0mv+cRsbF6oww0sxg3ugO3XHAAxg4fEh/DFwz7JJ9NLXkWchZ2HmG6R5L+FV+DLxqx73GyiLhEI1KApei5bOnaaTgOmlnCMmnqnHRG8MFQxhmDtw1qrKObHt8r+CZsW1+oaYO2/bflgZjn8ki1GeGi6x/F+Vc9gmYjp62UOPDMz003sdvWA3HbFV9GQXLak2o3v1/0z8gyF7Zew0ln34077nlKdNpPfWISzvjuh0V+kVbx9M3wVPBAl5KPYo+QZhbX/fyvOOmSu9BM98NGAxq45uwvYIcthiKfpYVlck/CZ8Q3SPIZkgWRlrV4RVcDq6t1pFN5KYeee80MXPGDE+Xc/Cuce+Hv/OdWAG4lNb6L5OsKBGBKELm8ZHWccPyJ2GmnHST91Duvh3POZdFRo0aB/73TXxssDY2DxBQxDgoZsGcJePCNgThePL9YeOF93Kj7OviuS5wny/3ud78bF3AQBN3kh8elLssv73b6yiuLsfHGo1AsVmSd70c/YClFtjyIloZ/4ZZIgwAZAVouHkuXLhEA5pf3suPn8PzDr9Zz94dI2Iax4FapghOe7CFKUXszDfimOzFm45EWfU/J5GOwTp7foLyYE8CbLsbMKNiHh5PFAz/O0kRflRx9c9IKdF8JtoVaX9A/jPJHqQGcOPN+XH/bsyKHiG8xAVjczsvYceuh+Mk5X8DwgdlAUbWdQJzLqj8oudPE2tA208fVz9sB3CUDD5YFuBYHFmMo5i5JDMz1N1rs0XsB8h0DdwFeD+if5TuGQIEI0qh6T1s9Tx1Le8QFfAmCVZcr+Aq7Z3wKy/90RDvpkgdxzc/+Jql17PEm3TDqJWGWn9h7DGaf8UnZxivbD7IrLOOCDLOr2cThx9+OP/5xAWqNGo46Ym9849PT5ELpgMZKNx1bvZKYwbIRQr2CeqqAC664H5ff8hDQbMfmG2dxzbmHYLPRLN9XK025Np5b8LzoIqbCGAkL9x6c3Su6G1hdoaafExZ+w1WX4ooLTrSCoCRQqetcsjtsnRt9acX+Gv8b8aS9vUNyxbP8vHwHTj/9NGy33TZSROW7cAfg8N8M2r/rGDCLJQg81E8JwK4BcwDciYiD4L2c+DoCaF+rYPiI02KSABwyaC/CCE19JMMp1QDbC2WyOYwZPQYrV60RAM5ntRJmXZ/lQOkg7XIDg3x+7vydt1Zyr4t1raCtWpU/BOFqLExAAFg14H4DB2L2zXdi/CajLT9YQTJLKiFbamNWchDbeNvveSxnXb18JExDFsZj6Uz+Ot/GK8uxwg5P0/JKDjORkK11qok19Sa+fMKNeOQvXcik6FogrjLSvRfpfthrl+GYecpnMawjAdkQQA0Ce4EBj80FRl5nmWmKzgY8wlETnwZfeFxadYarlWYmyaSBnAXByM7k+s3DMXkMkkCeO83JPQk7S1vnFNd1ZeHyaJpcYlIhweMq4+TuRc+fjsixVh3sNEqpJr520u24+3eLkIpy3DxooK7eA2TzOOTfJuK8731QJRCjzWG8lK2Zcs0Ulvb04JDv3or5/3gdjUwdF533KXx4t831sWQmTyXR+WO92oToGmooRTkceeqN+OXDzwGpfth+fArXnv9NjBrGPH7WKSbxB+7KXIMn9EoGBBdhLr4MDAJY1dPEynJN3P2oQ7Mf3JUXniy7i76Yb19xmHVVp7UCMAlSe1sH0jlWrmoQ7txzzsWWW24uDJhfHoNy+wLOW+5kSfzeVW5oHEj2aCMgsqSYAOwt4z0fmHovsyP4nbLA+q5AfP13vvMdObbryF6SzIHlf/x8d7ynbPDaq69h1113k2oZgrzfCN7E1oTuhHEpELkPBJk1AbhU0W7OIqdU1EgodHnrHWhqZUdJoKwV/IVBRIzMsl9dDrlCOy6fdzc2HzNazLoZ6eZnSTcXbpHNYJ2psrqXNT3UJignPXNkOWsk5Y7AattorchSlhZvBm1G1+tsg574QUiwzSLnyqQVqPi5S1Y38PFvXoZFr/JDckhFZTRRVof0dB6f3GcUzj3+k+jIaTZAlfmqEozVq/edgbDw2FMm0XATkLG+Z9JhVMFEHd1sRQj1YZdMPK3MFhO1SbSAWSAP6GckubUC3N1/JnUAACAASURBVGYx6YCqC5aalHtDV1E9g3JkyQ0QDd87ksiBLFVNFxThj3Z/RAKx0y9HTXz00Ovxt+feEOkmza7NRGEW5aQbOP6QyTjic3uqdhwy4DCTAsCry97A5w6bh6WvcVeZxlUXH4Sdth2JbJRWdzPxm3bjJ1bB6XjSBY3XsqoIfPnoy/DnZ1chlSpgj+06MeeMr2LI4LxU6PHNaQbfzK/CHiMbQVbT0auDIQDNF+4q85iRtCASCeK6WZh93jHIBi2JQtBtJT7rmptOXIRomMsZ35tvU+fCbKYNhUIHzj3vLGy15RZSxepz2bGCx/AaBOYBv+skiBtvvFGCU1OmTNEbZBqw+0JQSiAYEph58dRx1+eLga8jjjgilgLIQj2y6cG8EAQpQcyfvwB7771PfBN8NQyjrq3akp8zj0WwJ/AzNY1VdbzJTMlhbnC4svqDEUoN63NN8lnC8piSR+RIS0Bh1q2/xuabjpbqLxJLkQPoOWMRK26Xs0w/MlBSZheYxQjouv7pHsCJIY+DiWyVZQ9uJdk2UQXoTJ4QRhbUTZAlPrekB/926AysXM1gqPYalt7wBOB/emp849Pb4fhvfQAFT+ryKjvLQXYAi6v6BDyTjhEy4b3c2kA2ZH4ecBMDmJavUGtWthfX/poRTFCC7LsJC3JJ5aBH1Nw20l7uOrEG/3S8ue3NmWYsOrBlcYQ6M89BUsA8G8TWYt6f1SXgvV+YhUWvVyS5WgzoJQUthUI2wrlH7YvPf2hHBXExjQ7Yti041FwXvrICB33jWnQVyxgyqA23XPltbDQkgwzd1Vh4YZ8vXsLJ5YtcwNVgwZIaDj72Mjy/lB7FET6+9ya48ITPIZeuS5cWsVeWC0gCA4kso5Wcwn75QGUyWNnVwKoSiUNWcrHnXjcTs849OrHTtHvmc8/BWIN8vRtytt5fZ8b+WvHpJrnKZhDVGmhr68D555+LrbaaGM9THpNyISVFzmsG8YkBjD15M8/1na//Fa/bYBowT27evHlygSwp5sUSeCmEe/DME6H5b9L/dWUStF4o33fRRRdh/vz54gXBL2e+Lqrz355mtvTVJXj2mWcxadK20nrEDTx4Lg6Uvh1yPSlclZ3tskCEDJgALNtY9m9jlVaQRufnGh73rW5UrH3JHOCsIABl0NavE7N/ei+2GDsWjab28JJgknYpty+atydatpKj3kErRq0JtBp4tC1wkMqlrMr1UGtXbnjl+bBSiedmNeJzrlLIo0+9js8cMRvV2kCk0jnxFoiaZTOereCMI9+PLx24E+gkIAxE+t4lmQQuLbhkotJGMGL2cy/QDTYRsUZrv0tA17099FiqUVrj1cA7N2axxoAd7JnR5fKHg7yCqu4MPHuCx/ZqOFGGGIQKFgqTg5MMPi/QcPCWMUnhxZV17PeZC7GmyBZKLO3meGlX5872KmaddgD233ULY/5rA5PsUppNPPqPpTjkOz9GuQZMGN2BG2YehsED0shnmGVkC7hZlap8YnuCFE2xGnhy0Rv44tFX4Y2ePPLNGr7x6R3x3S+/X/KxMyIxyKklth29grZaiMHBIf4y4WJVTwNrWJOeysgxbr1uFmaee3Ri6NMyOWLJyDIcWneTfcmGIQB3dPQTS0qSukK+HWedfSa22mpLsaTlsTn3KTv4LpkYwC8SQILwO/21wQCYF8uqNDJcZicQiD31g8DoWwvXhZkG8lY6ajg4ZMGsVPv973+PJ554QnRk6ZpgObquBfP4ZMDPPz8fm2++hbBsngtvhG9fBGvWERhztsIbRsbOPOOunh7LQ20iYl5lkN8aHis831ZtywE/fA21QgYwmI9JN7S2zv64fN6vsdWECRbcSkhcOh1EwqWZsqUScaEzdiPbTZML1NFMJ7sGcCwqL+ltlFk0CV/lTN2mKwZr7qsDu6Ujq6lJOo27fvccDjuFWScDRLiVjgvNEtDIAo0uXDH9P/ChvTdDxgI2oSmOZib4ljoxFnqzSdA7g8J8HQKdWKXiIPrYZw50oC+7hmsg7USZ4+tb9XhRtewtlzF016Fm6PxELnAKwEmWtbzE/SQMuBK2l2SbPPT8cnzm0Dmo1AugZTz9IRjIIqANG1zFtWf/B6ZtM0p7362tYmmGBegh8RyO/8+5aGsbih236Y9Z538BbXnzs6ABvpk2SRKcyUnaTh6oNiI8+NiL+N70uVi2KoWOfA2nH/kRfPZDOyl4SZuhmjybnkCR6MguU2medS6TkkWgq9LAyh7t/5fPpDHvxzMx67xjpPOGz5tWCSIE2fA1oebrv5fc36CvJFNOSTJoSsRyZAbhtt1uG3l+Gbsh4HruLzHCyRjjTyz+eqe/NigAUwPmBTMLwrfxXnnieowDFqOQ7pj2ZoMQs8WgRJEm6ddeey2ef/55kQm84sxZ8OKXX8Jzzz4vWjS1Zu8h59kW3knDPzcER58sPCbLqultsaabXXY195SFHS5j+Ptb/x1P4BgY1nGFQkmUqXHLVujoh0tv+RW23WKilKRyljvzVa/aJJIdbuHEEMb8YKVLuU86deOJK5WcnXnLGavg1YwI7+TgDMeqzWT76wUIaeDa2/6CUy/+NVLpTmudTk+vMhARjNfgp5d/C1O2GSLbZrIwHk7eHqeMGQjFqVHW3UF6ycWIZxWvLcwvdnQLaLJ7OVjORcym7VhhJoVKB0ZnrYTWpRBP5YuZt8sgwa3TYdatuJqj89q08k4aFJucYhAcVxWKEmIn5jLAT37zPI487XY062RkWaRz6l1N1XnMxg3cctGXsMWIgRxWg67ez5AE/NDAxdf/FVfM+ZXszj75kUk4+bsfiy0YpU+a31u5ybTAVGMjAjCX/oceW4hvn3otVhXZdbkLPzrvMOwyaWN5ZvrlsuKrQp+SOCskYMAEWymoakQo5EiygFWlCCuK7JCSlSyUedfNxOzzjgueXcvhtssJJYi+CEwYkPM56AyYr+/o6ES+kEGNqW//3JGdfvoZmDx5OynUchMt4gLJoO/IOV+5AycAt4L/hgbkDQrAd9xxh9w4tiTy5ncESP8Kg1cE4DD3d136T5gTGIIOf3766afB3GO2QhJQlYqfhnS2IAMeP36CBAMpQ+Sty0UrOK5r9eXrCL5kwKu71miEmqXN9Vovm7uQAfelA4dbqtbPkgeJwQvZDqfRMWAALpv3a0zeaivphVbnjtTYKz0UBGiDLrhxypht42m4wjcQVKRORSltvH1WAGI5cOAHQWZtASplgEm5vxzPpD9yPPoVXHTNg7j0x48AqY644qtJR4FmGoPbS/jlVUdh7Ejt6iwM0dm3olBcEBD8GJ+fs1HFsoT2JezcUtcMxfT1eoGxwY6U/AZG9O4kFgCq2W8YI1OA44TV8mfTSi36LwlWoROdBQOZ4sX7IV1NWnZTCipWgRcDViITEajOuv5RXHzdI0BEAE6JJ3CjRvP0DCaNT+OWi7+CjfvlQc/5UP7wURH7zEYKdz20BNPPvw6TJo7G9w//ODbbhO159E2WQRZ3s+A18jnm2PP5YvOonmoDv/j9Alxz66/xgWmT8NVP7otO7Quq7oHxbisJxvqiVqxpcI5udhRqaMG8sqsuBTpiNdAEbr1+Nq44/1hJ7YxpdLxriZ2QLEVUr+6t5LxQNiy0FWSHW6vW5DOmnzldCCAvQGSJQiGORXlHHX6nTPqukyDuuusuuWgPwoVaDQHZ8385gJQp1kd49xviEobryL4lIUgefPDBug21ZoKLFy3C8/MXYMutt5KbPnqTTWIJ4q1WPD8+P++1114TFkwA9jxIAjAfZNeUQgB2Jtwqb4QMu9e2SmhMhIZN8M7+AzFj3r3YceutUGG/tLqWImc5OVlwltb+XW6vKB12LTtCnK4YwxGjdPoXa7mVmqUrcyOYELA4scjenNw6a/SJJdPAdD0HUP6qp9bAf864Bzf/4h9Ag6XmDTQzOWRRQz2VxsSN6rh15uEYPiAJ3vnWNV4PgtSyeGWWtseJX6ySVwuKef4rf2cd27WRabK4CJhbpV0vFuWvsR0CI0+y/eYx1VUntvj03YDcOylr1SPJ4kgPC5Nr4jXJzsEzHfqSCWTBNklEdWOVBhhG+OoZv8Sdf1jC3qFI0bmcYymmT8A+O/TDded9Hp1ZFuAki6DKLXpeDSZ9pTIo1ep45ImXsfOk0Wgv8LzVIN/fxjdw0ZWKR1/17No4BGxw2oxSWFOLMKA9g36ZYKdlgym6sWVCcMHRc1AJrCnERJ/DKo9TitBD3USs9oHbb7oSMylBpFR71VXPrkN2aJo5okq7Zha3xmPCOebgy99JGlq/DnT260TVLG/PPPMsbLnlRDmWtz7z93tFLn9PAGYQ7p3+2mAMmBfCUmSmfe22225xuoena4Vbe24HJkyYICzZB2ddwBiyXgfd8IaQoX7lK1+JU9A48K8tXYoFCxZim20nyRZqk1GjBOxlu+RpLEGBhKUDCEhFUT0OHDIARwBe091tQbgGIjqsMRhnqW99AXD8nPWKLtmzF8sIkrsk2zc+rwx0tPfrxKXz7sOO224tRio0OvH8W54bQUIi7yT6ltfL+nwaDUn3Ao3hWMK8boS9Gack1VtgLJfSdjHK06xAOAlyqy5swaYwyLWqVMe3z74DD/xxqQTdJB1IQu0VqXp43+SBuHL659Cv0Jpwr8w6DqB5x2bDBAYN3R7ItWrdOkvPdrk9Ir+0dqoIZo+CsJ459W2+llt0AVMrPNEx64UDcQBQAVeDSqJSmFThpj3aEt4A2c4lXrjiQ1pRSbBN97JwWZyNma4uNvDxI27Eky+zE6etHkQr2XLU8Ln3bYwfHvsxZGhmxa29dKDQHFyZA+JLwU7RaZRp5IQ0yhHQYYuq3UqbW7abcP03+KOkj3FxrlE6KGOjQW3apVuHIpaNvNpP9Hwv4jHrTa/PFk05ArpKTXQzKYaNQdMp3HHzVaoBZ2jYZOgbM2DP4DZ9mM+ilxIGcRYnMMrgdZfC8SSQ9uvsxKCBA1EsauHFqaeehm22oQSqKY+eAuvY4cVgxJ93lQbMC6QGzEFhVwkG2HjxTP/gwBCwPOhGUPUg3FsxUn+2qfsyK4FbCgI3c3TJtgn4F198cZwjzFmy+KXFIh+MGbupbEs23nhkLwDOZbPik5rog5YCY4DEG8f/2KKILZYIwPyirkmP4fo/yz95Pf4V6tRvBb7O+uU9BsBROgWCYnt7P8yYdx92mrS1GJ/QUUqIvbWscS9fATMvsPA8z7gpp52BpFUxyGdZFAK4GmgimHBy6JciktwHo03O8lwF8Lbmr66p4Msn34a/Pb1GgDGdz+vWX2ZbhK9/bHOc9s33guuqEd2YzQhzMj0kNhQK559lSrgLWgzWwfaev+NHuTzhx+lF7nRYLV3MJmxQ+aeHSwyN4jXS8nN1QbUFwzINCDIcM/EddhXFpCAFdfsceW+sIvdCegd+fszS5RXs9/UfY2mxTcxwmmzZJIEl3pcyjjtoSxzzxd2td552peCXSEceIOX9rAPlZhVLV+cxerCeHCsn+eXxApdzXMbxMnPR5BvaxmjunY/jt396Amcd+VmMGZ73TUucnmLCQADKroRbg1OTfOgFsbqnIQyYCxnH7Pabr8bsC44XAG4NTLf+W+9M4hgSjqTuTHq7IpLIEQ9oZUCc4fWfcOKJ2HrrreLMCBJAL/ZiIN9jU2zIyfetL/4kN/Nf+2mDMWAOEPVYb0vvPdM8TYw6DQeJAE1gZnaC5wGvS//1S2U085vf/KaAIo9L1zTquvyZv6MGLIAc1YUdvPzSS5KX2H/AIOQKOVnpmAguXhHm0OZZEwo+yph0+0P7vayc62uvvS7Oamu6V2s7nqghGjAB2Pva6YTtI0zdkikhk6KlGsg1YDLgfDojZZWXzL0Xu+ywrW7vGzRs10nP9j9KylQ+iI2zhClr5kKvXE8Jolk7G6syEx9bXr/F1Ugu441/ECQLFxbXh/m7+cu68R8n3oFFL9H3gQmi7aoLiDRQw5mH7opDPjpJvX+NRnt+rMe+lM26lmsygjF6B21pJupdm+1kHCglfdmkQ1lD3KfYFEZnsnJfZOsdTBjLVvD865htx1t2zwW2JqNWESelrp4nEhjsCBvrbZEba9yyzbYAq+dTq2cwMP+Vbux9yE3oSvcXBqxslifcQEd7HTOPmopP7bOFpHWp7KD3XlIKfc1Ms5S4gXsfWYRZ1/wZ3z54D+y180gUbGH19ZQvF0x22cHLsQEUowbOu/YPuOEXj6NSreDkb+6Pr3x4m17WnJ63HXsgW988H1bRv+08a40Ueko049HPbMunccctP8Hl5xwrXTVa54mmxNmCGJ+iSWW+Esa3L462xgFxAipTWUeM2EjSzjinjzvuOEzcciK6u9bI3wi+JGwebyJe8H0M0L/rgnC0o6RuShGchjneiNMr1MLtANkwWfC6yg7DdYYD9u1vf1vAm4NMcORAcnB5HK6E/FudW450GosWLkSBA59nNAEYOXJjeR3zBZ3VMXbtwJ9otMYXminpjsEcw9dfZxbEGmVUBGB22ajX4vQ3B+DWNLO+Vtbwdzp5KRGoBEEAbiu045K5v8bUKdvLdpNsJop00mXZUZi6moGvTEx2+rUqKye0/K4kSMLcmm5GWcIMU4i4Eg5xY56+1g7bg2rmivpV8A1/f2kFPn3SnVj2ujV6zLVrVkCDkkYVs058Pw7YbaT0ZEvRA8Eq9zh4cTWZAbNvp5Vdux5rKBHonjI9fVssbTgTcI+rpT0P14pGwiIVfY40SOTao3yiXbcb1/NeaCCP563LEoNLXKQ0F5ajb/aWYUWfpOGZYU3CHXULHJx36F/x6DOv46NH/RrFdFusAUjvvKiKwf3ruPWs/bH7xCHs4RwvkMLKzUVNKhoB/PG51TjkmDvQXYyw6dBOXHXR/hi3Uf/gLPQiNTarYyvFPTaGr/VE+NA3r8GiVWn0SzXxg+9Ow4F7T1QJJzQyCrpI+aLFkmspQ3bgbGiQlr0QuipNqbQr5NP4+bwbMPPc43s15YwlhXhxsUEmJV/Hl2vzHFjX/6UlURtxZJRowOwDefwJx2OLzTdDT3e3ADB9u8OsJy9JpgZM/HmnvzYYA+aFsCsyNVPSey+A8H5wrsE6KPP3LEVuNbUJ2Zc/NF6K7NKA5xfz3wRjHoOMtBax/UoK5Z4icm0FrFzdJQ/JmDGj0JanUkY/CMoNpGxCkSxnUx9Of8hfXPwinnn6OWy15TZYsnSJSB+yhW7Q3a0q4NsXAw71ateqWkF3rRvOhzhiBDeP9o4OzJ53D3bdaTtNEzIQYwaEcCDrICnFAaapSmm2gINqhNKlwJ5j0btl8nnAROLt9juHpoSFOBu2Amf7TBsbAA8/vRRfPO1+rOm2vbhUiGhr9X6dEe449/3YdvwQST/iZ7qW6E1A/ROdjjkrjoOWsb5oqnygpQoQC6gJ39dDGQNVlqgLVKLL2mJK4/bASlLB0rfQBnDCanXQ2MWCx5Odh/tP2McJcw/aOPna5Szbz0zuvXtPkN3yHJBCjcmFURo///PL+OL0P6BKr4WIXZx5b7Wce9TQCPdd9u8YNyyv6Y7e1y/owMzxYleRa385H8df8ABSzTZsvUkbbr78ExjQj9WJyfNs6dsSzGvaIiz6egpYsKyBj37jCrzWk0L//m34yUkfwJ7bkRTpDoCOa+LKJ1V62tpIf6+Li8V5LR6hwF6sNAWAo0ZaYhb3/OImXDr9BLkHrV9h1tCbSQHyOrnfen887ZS73nwhj9GbjEGlWkKl3MAxxx2P7bffWqLWBGAnbTwGscfbim255ZYShFsfAvhfCdIbFIApQVCT9TQ0rjyeCsKLEC9fi146cDIdzYsk1nWhBGAyYP8iI/ZJy5vB9zsrdmZZLJfQ1VOShHACcHue1onqISyb9ljDU+8HYQdsT79kCZ59/jlkMwVsMXEiXnzxBaxZs9puvBZ+uMNbeL5h5oM/TH1lQ7gM4el1kq4UUQPMCQOePe9u7DZlB0t1MyZmhITFAronNd9ba6PmpcheMWcyYFI9miBd0Jap79GWaeJRapvKzuZ+8egrOOy836FYdlqoKVTMEh05LIU7znqfpEHlpNmopS3Z8Ryk3E3TTynRelsq4iwmHtjH2wnrFtV31fGiYWgYL0y2bRdSa9kOIlc4ALf0WYuaBBg/WrLoOKDHW3pP2DDWnSxagWeDLxCuDwt31nZO7BZ87b3P48jLn0aNBED665EUMJca2GmzAn554UcxMC9PRsCBbfky6p7JpXDBdY/jh9c+gXQjh70mD8Hss/dHnvqSrk7JDY49KTQ9T60ogYeeXSU+wCtKaWw8shM3n/oRbD9eO3L7PeeJ6y4hQkrKm/X9Ov76Qg9uEux7Kg10VxWAufDed9dczDjzOEkR7UuqC1POWueLX4ADMD/Tm6Dyb8Qa7mpHjx6Laq2EcjnCCSechJ122g7Fnh7ZIbtlgVvVCplKpyUL4l3FgDlIzIJg8Gvq1Kmy5eG2n/qt90/jCtRq6Ri2eOeg9nUTCMBHH310rCHzdTwOX+tARrAnO2ULcwLp6q4eqYOn9jR69MbSW0xtaGzLa4EYl0UYiWdn5KeeegrtbZ3YfPOJKBTyWPjCs2C7e2Ya8DN4PQRgt8MMz9kfmNbV3DMvwhS05GHUppzsxNzW1o6ZN/8Cu+00WQ7FjaZs9dCUsk5pz+PageJwr9ZFcaaBmNCoXuyA5OfZi5G7FBF4BIjvj+mGnMLunMZJN+eehThp1l9RrZoancsLq+LXNmMz+Nnp+2GT4W1SCCLJC67Bxlhg4GCBKj831TWDk3CodWezcEGItdUEYmSEAtavQ2TdLAK2KyqEgE8iGcRSjIEJ09Nki+ydlB3O3PRMANgbnurOg1+aKRAsav6z5d6yao07F+5qzr7pKZx144v6eusy0WQqQj3Ch3YZhBvPeD+YM6Bdf/R9rV+UrY79wYO49Z6X0aw18dn9N8H0Y/YR2UTJRfAekVKsS4fdW0rOV/3yH5h+5cPoqeexxeg23HDaR7HpiA7NRAjeHxfIWEqePpt6y/S7MmVeT6kKzYKwHPb77pyLH555nMRg1hUrCX+/zniQBXF9vPk6SWttK2DM6LGoVIsoleo45pjjMGXK9tIP0qveaF9ANkw84nsIwFtttZXs0t9VDJhNOZmtsM8++wgwOuVnsCwES2GbLEAw81QODpOifTDCm+Dvu/TSSwUc3afXAdC3IzwWAbNai7BqdZcE4So1qlLA2LFj0FHIW2NBblN1dsiN55Y9auDlJa9K+yGe68YjN0ZHR39E9Sqen/801nR1S/NI3lQCMP8LAbgvEHbJRbiI0ShflPg3MmlJs5KKLPpY5FAQAP4lpk2ZbA+rPtT8YkRZ96MaNFSZNOYhcSBEgolSLquTUDKyFOEUjA0wmBfqGQduqB0HxzywZOxH71cTp9z4FC67Zb6UT4sTmiQoE6zS2GObAuaesAcGDiDN05S5mIs5rXag9XPwBSAufY4D7TELD98qY2nsTX62/0xsiMunLXKVOKF5L70450OdwHotlHYOmmqlYy6YHntmGOCrzUG8XsTM3l6/VjyW49xMoZ5pIMOgKpo4ctbjuPLupWhIz0Rpb4FmRgX9b3x4FC78zjSViSS+2QLAthCU6sDXTr4Hv3n0dRRSGXz/4Ik49PNTYr1eZRmT1RheDgpMuDshAJ9w2W8w976FaNRzmMIy5hM+hOEDhHrrdQdrojxPQQBOcpwtiCvFKBaPKFWb6KIHRaSE4Z5f3IwZZ50Qu7CFC8m6AHmt1SamTXyukoWFbJYticaOGYtyuQfVagNHH3Mctpm0uaTtEXA51yRDwuY7WTPjU0xDY5XsuyYLghfIQgwG4QjAvHivPPEChXD7zdWJUoI01svlpFw4NM4JgYs3iq/7wx/+gNtuu008Glxy8PpuSbJuNrF6dZcAJrc8BEwO8Nhxm4oEocYqVpIgD2SEUrmMhQtfxNKlr2PEyFEYMWI4CgVmS2RQKZawYMHz6C6VBYBrVXZF7lmLAYcPTKj9+s8ymRsNGRPq1R4IoAWkTNgGq/iysppfduMvsfsuk6XLQNgTTs2oXP3s3bK+1+fHqVJJCyMpdRYQMl8IY2tUXkSQCd3UnN6Y54FsRQUjmjjk4kdw24Mr0aiza0NW/+N5ZoADdh+Ca76zMyVh+fJuHrEo65tiY6FOinl8y7LSN/rWXl63ju20JTdLQMgB2UBDA18q1SQLuWnhNlC6pdUVwus/JADnLaBsfFTzNbHDTtiKDXsFBuN1xbTVEISpTWeQRjUdIRtlUEOEg6b/ET9/hKZSOnbpGh0p6Q1dxamfm4BjPjtJ/KwpVzQyDaSDIhWdF8DqYhMHn3g3/vTUCrSn0rjo+J3x4f22UAC2RT8GYOtNx9JkXgavodIA/uOYm/HY/B4UUMC0yQNwyQkfQ6fdP78GlyK0VD1ZwMXsnfKTBcX4qWzKWZQsCO5MmScO3HvnzbiEANwHi/fntpVwrQuAeQIyg628nmyWALzp6LGo1YoiQXz/mGOw9VabiyG8d6/hfHM/CO54KU0wUWB9rBD6Opd/5XcbVAMmA+Y2ftq0aXLB3ggveSCUmbk2w997Nwv+nhoxS4ffbGXioD/00EP43e9+h4ULF8b5vQS4VV1d6OkpC3hxijFdjNup8ePHoo15yVKMkREA7OpajWXL38CKFSulncnQYRsJyLLxIjtQ8EaVSxUsenEhuotFFMzVjQDMhUPYuzHKtbIbAsYrf3ODHLb2jiPoZFpeaMGSziza29sw4/o7MG3nHeItdWxeY+5kzmxcm/QJKd9NIpbIfdDK3PVLk0NjzwU5hgGXP1Qam2T2hRU0WPlyqd7Ex059AH98si4VW2q1VkAqqopU8vWPDMcPv76jMu74mEm/Ottz6BT27bx9vLL83hKELAyelybXpeDh7d9lMtpEdOCOX+AWm3ZRajqUlCcnScrWEQr2rgAAIABJREFUe85e16sTiO0QwkVBkc1ONV6o9FcagAv1UdsBWHDQGXCtVsf+J/4OD/2DJCGPRp0pfUThJnLZBmYcNgkHf2gzKYGTcuG0MWBLzvZMiJXdDXz6+3fjH88ux4D2NG648IPYaethGjw06uoMVimH5igL4W4AXbUmPnn4dXhpOZBrpvHhPUbijCPej3wsaqsM4YDtkoN0p7ZMG/VL1i/XlRmE65Y0NF2x7rvrVlw6/bgYNHvFRwJpqReoGfo70MZAHeY3mwTBINzYTcejWOpCuRThxJNOwtSpu8hcpxzK3TVJDzGHUgTnNYP/3On+d3xtUABmPi4tI1kJ54Etr4TzNvQELg6GG2RwkGU73miIsQ4BmCsTc/Q8TzgEOL6f1W9k248++qgAIRkxZYGeCsFXZwn/V66UUKtUJNrJJp7sEMvuGmu61sgjOXToMCl+kBzhrDYXbGsvxLoyH+QXXngBxWI3CjlNdyP4cmWlzuyaojN7v6FrZT5Y7o4WUjj309ZHyqiY3pRDe6GAH147D1N33lG3oMGED7Vxz3X1AJMekVtdrVRSaqco534MajCuMoRkJSQCgSX3W6qWsLiEDTbo1pZK441SDe/9/j1YsITpUgoMTTJgTWrDsZ8ZgVM+tw3yTWVCnoDrBvASqPF0MwcvlyBMJuE1ypSX17LjQoQUO5mQAYoZG6swgpJly0yJF5FAYlnX5BLZplV+sC2uZlho+bcza1+05JSNkPNvMRg78JogpIUYWs4rCwtPmcNk5u6rSxH2OvJePPMKCweyMk8ogTVzWbRnunHt0e/BAdM2lRJlseaRm6sAKs9Vmj9XsfS1Bg783j14dUlFUtfuuvpT2GRoTpuTWPmxr18CwGbywUOwzP21rioOOuInWFEqyDh/Yf/xOO5re8nC71KUB9t4Btxd8t+kENKjMLiXPCYXC4J/sRqhWE3LM8DX33fXbZh59jGxg1kIqvEC23qzbEcW/jp8/v1nkjEG4caNHY9ytYRquYHLZs7CXnvtZr3stBGvz8fQV+a/A3xlOjffjvDyNs+SVpHUaSlBEFQJulyBCFjuROTbDU/lcqHcXc3kZpvNpA8YB5HAxwH36jSya65o1HQ8MFaRKrVIktqlSWCkRROZTFZuVJYMNMOcVa2953Hp9OR6LScNX8fFgTeNn/Hiiy+CGRUEYF4Hz0Oaiho4qi6m2yKdlEFqmwOCgSIlEK9QcsanvrvMk82jra2AC350E3abMtkA2NzATH6Q/E+yeN8Ou3TgeqgzS6PC2g7d0CLQAB3XeTyVSQJwce1WcocVwBnwefGNCvb69r1YXqImkUOG7b29RKtRwawjd8DB+4wGh5YBTRdLVPpQBto7wJqIxGsVj8lCoj2EGYTkfRO2lWFXbc1rjr9MIRCNO17c3uaDG2iMMUMXDVQDoJ5Z47KGpLG5hm4f5cxcSpmNJXo7oQYJLosFUw280tPEnof/Ai+taAcaFaQaZLgZNDIZDOtXxk0nTsMe224EthwiqBX4WZ7/S0c8+kRHwN8Xd+Ggo+7CqpVVjB3Zhl/+6BMY1C8bG/BIUNBMmsJ4AR+NaqOJ517pwteOn4fVZTbPrOPbn5+MQw6crJWTvjB6YNEWT21ppellktbmTNXyNTwLohRx7ikA33vnbbj8rKPXiu9wTF2abM0a6uvutQIw30MNOJ/PYdNNx6JS4c60gR9ddTWmTp3yLz0Lb//pWf93bFAAfvjhh8Uicuedd5abQ82TWQ4ugvPfkrcaRcJyyUY5kF6oQXDzGm8CDRknAdZLjvk+Shb+H1/Pnwne/Lka1VGvqV0kjyt+DVLEkEV7W5vmg6bZfZYteCAgwp+zaTKRrEoW1oLbsyzYX44tiRyAeT6S25xlg3QFXmUMpk1Je3FFyFADlmwCeY3mlMn7RIIg2nAxyKO9vYBzZ1+PqVMmKz6HzmcGab4VDxkYWWYSqdaHwXVdt7P0KizeFy/hFVAzty3HeIdsdsxlCh/TpGhX8OcFK/HB4x9Bhedf5Vlk0WT+co7jmcLc47fGJ3bdWMCi3tCeYP4lOqotBq42ONDpdbTIA8LC3QPCUrH8EF4Bbk0vJec5kDTWfyqs/UrZZtuxXLZwzaEXuEv1nS5sYcmvHzFQTkTfZpoetVx6S9Kr/KwbH8NF17+AarY/EHUDzTzS+Rw2G1rDjafuiW3HDJRAX7VOAFaFQmtECNY8ozR+8/QafOOEX6Gnq4ydth6CuRfvjwJ3cbbeagWbrk66wKpYLtkKKeDBx5fgqHN+gajZiX65Oo49bHd8bE9KH8l7hAwFVYL8WfLNLS4gIC+BRC6VGs/oqTbRzTxgGuykgbtun4dZ5xwru16P5fg4JamYwXra0hWjlS+Gu0sCcC6XxbhxE1AqdaNaaWLm7DnYY4/3rNdSHGrP/8pz83beu0EB+M9//jMee+wxSUPTyrOkezAH2w2SCYwETZcpPDBFhktg9kwHD1YRDDnYBGBnws58yYI9N7dUqQg4SgDrn1HeqniEajSUdpSUGqi7qpivjEyZDJv65eVB8nZHvigwq6Ncrcj7S8WSnLeUU9Pg3WphPbtAJ6OxXGOWSVBOeWeSHmRVZsb2mHdMCWL65Vdj2pQddKLFkykJrPAoPrFcXoiBzrarEobSBA/3f0m0UwONRAhJPHddEhYJIMV2klkpW65ngTsfWYzPnvMEqo2Clh6D8onqtgPy3fjVhe/DjmM7wJZtmsXkhRj+SUmeb4zHLrO0MHFerSwcxrxkDEXEbCByowfew3RiHfl2JsF6v7ZFH09WFE+9SnKdFeuMjrtEIZcQqWUlaSX7tLGDXqWKc655DDN//SpW1/OiNeQzFfzbzv1x0Xf3wohOFg2lwNJe6ZIh3U1o+6jgWU81MPf+V3HSeb+VLvb77joU1579ARl3SgV62srSZeHwtDwpLklJhd3t983HuVf/BlGlgAHtEc4/+WPYZeLQ2IvUN3SxOY+XYJuBGSUIWsgT8UVuMcZNe8vuCvsZkuCkcOfPbsHs805AWyG3ThvX8H682QbdAdNBWL1h8th0zHhUqj0oFRuYPWcOdt99l7UA+L8DbPt6zjYoALN8l4G4/fbbT8DMjXPcuMYHzgspPDmaJ0pwJqj67/hvlyUIvCHQOuMl++WxHIxrkYI8vUH5oJeKFQGgAQM65QF2d3xZeS2HWC0ClYUzc6KtUJBjKIBXsXjxYgFgGvgUe4pyTtJsNF+Q1/s1CaMVgPVt/dosWL1YE4BmYYVohiZBMNB3xqVXYo8pky3iHJivmPDouZe6LTad2LeMFmzSQJoBn2CkV7v1ziP2raleQ5JvJTiSJZKmkafLVbqJh+eXcMDJD2BVsRPpJlPogFS+DYPy3Zj+tc3xxb23QD9Js6Y7cANpqUd2dTpJSePf3bDGAzsm+4pGTR2e+jrLymvNDHrKTdmK51JVjBrRgXZ7qjXQZAExiVQmaXmhdr7eYBsftw9G3QrExoBjNmaAGze3T1Y3zTJJNVFnr7cIqNKXg/myURMX/uRJXHjLAkTpLHaZkMW5h0/D5LEDRQNYtjrCfX9ahCVLV2Dn7cbgPdsPRwcZKLcYaeDcm5/GZdc8Jqvjv++/CX74/d1FFjDuES/ealNKYVdTPvhcFOvA1fP+hKt//jhQbcPgjjquuOjzGDc0JwtdHLzzsnaXeTwiZ9keNVZqyi5KF0LVgBvoqaXlnjFEcNfPbsXMs4+NvUuEhoQR5D5uUF+sty9gVgacx/hxE1Cu9Egl3IzLZmKffaYmkZYgoPd2n4UN8foNCsAckL/+9a8iOzClzN2KeCHuSkR2KzXcBe1m6votQdqNe9zvQboQ19R3ge/z9/I9BF4eR4JvxSKKpaL0aytVWCpcE4Co1mqIohra8mSXOWkymMmp5usaVKgzt66S3DZpEK4oAO2SB2UOpoxpHq0a/IhNXywDJ5qwa6wqVWgptIuuTEMTlsccUahefvqFszB15+3F5Ialn8J4BRMSFqzb+IRmKfjrV8gu/RchC9IAnB7TJ1r4oHFhks8zUPMXk12dfsvfcPHtS1FczTrUDDryTZz2hdE4/OPboF5p4nfPrsCKniYq9SrKlSYqlUhAdE13FaVqHcVahGKljkqNvfUaYDZbT7kCKur1KqsMG+KVW4maKJZrKFaZSVNBtZHGkP5pXPCNSThw1+GS98prqDMQWOcWOBdmu22IedPrmBITjG3F/E/ek8628H7frJDCpRc+I+Jn0WhiTbWK6XP+jFeWduGoQ6Zhx/ED5Ll9bXUNp816BPf/6TlkmnzOsjjyy9vh4I9uhTyLc/7Joo+b8RBuvGMx2gp1fP+rU3DogdvIgiSM1R4GSzMXUJU9oTQJVdvIux+cjx9c8TuROcaO6cDsMz6JwR2JV4oCpV4bj+klzZToKDdIUNfqNbjjJMGh3FKqNFCM6MpGhz/gZ7fdgivOO1F2ROv71ToPHXx9t+pzVwA4X8CE8RPQ07Ma1WoTs2bOxh577fa/TwP2QfNaaw62+3GGnS/4e4Iqu1kQ0JgSQumBg+pOaV7C7AUPBGKyXb6O/0kQTHJ+V8vvCbSlcgmVUhmlMmWIqphc83fVagX92jvQr70gwZxsPtEm/YZ6MYcH47znFBmzA7DnLRP0ySj69etQoxsCsAC6QmUiOfSlA1MfjpvCqyZN5iC5nrTNK+DUC2Zi2s7baSTd1vEwr7SVPOi4qzbnYK3BIptACVFUxmyOaAGyy49xaphrh0HtvhCfZhMr19Rx9E8exy33LpNzP+WgLXDYx8aLtDPn7sU4c+58rOypo5lqR6NRMR8DaoOmXEt0Xk9M5RVmWCiPVx8Wy88V/cXaNjfqyDYyqGfbMGRghOmf2xRf2GcMMlll59J6vameuO/UF0/dLSjdoFw0d9fTg0q/eO8hlWJagceFOyceRhGWlYBVq7qx+cadaDYzqDQb+PHdz+L8a55CLUO7yio6MmlstWkBc07+oKScMRj54N+W4bjpD2CfqZvi6C9PQVc9jddWlFHsqaBUYvAZqFQbKPaUsbpWRrVcQ7XWkG16vVHGAQfsjMcffQ7zfvZnfOGgqThwv62ljDkKuk3H8QDzUTa+IKu3mLe5PzNNsAjAZPaVBnoiShAp5AWA52L2uSfI/eodhE2CeOF9c1kwjJ8osUjkwt4AnMOEcZuhWCIZiwSA99w7YcDv1DOxvp+zQRmwD5QPkHvf6gRPtED++8knn5TCCurFDriUEsieXYf1Qg0H9TAAx/fw9QREMuAy3ZDIjMsVzYJgtVmdlWsldLQV0K+9TRiwOFuZdOCBsPC8wxtP0CUAk3k7A+ZnEoAHDhwggTsp7jAZg4CSSBJkuwoqPg4iUgRpMaJFy0TkA5wTY5FTzrsMU3feztwDHMStvYyzEtsSxhJCEAzS1KEk/zbINouBVnajlpDvt0WDhEF5aczm7dEyZvX6qhq+ffHvMHnsRjj2y5NQrwK3/XEVvnXpw1izmuJtu3TjqLNKjntSYYouZvMCmImitlxkU4LEuULSP8f8tTLNJiJ6HKcyyNQbaOTYf7mJofkyZhy+LT6z23AglZV0rSbX1PUnWOs7V9b5Ot09BN60nuLX8pzrlTN9S6sSJSvCAp8EM9FJMw1kpUSZzLiGSiOHoy+8D3f/YSXqlQjZ9jT6dRQwpF+EG878EIYPYnUX08HS+P1zL2CbsePwzAs9+NLRt6HY3US9yQVQO2Mw4CzpkpKbKfk6yGfZr7oHH/ngljjliPdg+Rvd2HTkYLQxKE29v49xlF2VOaI5Pvu1SOtCeejY4AioVJpYU2sKALdlUgrA550Qz4EQC1plhZDprjcAF3IYP3YzKUUudtcwa9Yc7Ln3rusVhPuXH4T/jwNsMABuTRPxc+tL7+FrH3/8cSmoeP/73x8H3chsGQzzvGD+mz+LzGDZDvy3p4KRDXd3swSxJqliBNtSqWzpN2nxOCU4thfyKLDvuIT9LXPB/BDDPMHwGvh7yiQs9uBnuwm8dmNuYtiwoQa+1rY8YMEebAtZcTIeCTCrITtzNBvIpVkll8eJ58zAblO21SCcebeGT5MwVWe3gsCJ74MuJPpJ/NZqQOUs196mVi+Wg6vsONGUXWOV++eTMh2h0czgldVVtKebGDyggBt+8xq+N/MPWFkdbJkbWTQz0g9dJqU2dKThEKcnEUemoPzIxciEldjUgjKNsB2eEDMHGszGIGhIAyYpfR4xtIrzv7wlPr37WGRYqCCZEO8sA/ZB8fHxQo9wToqZmVQUWtGI3RgB30YF6VRB7rHotCm1GIqQwezbnsZlNzyJeoNNDYBMvY5ddxqMHxy5HwZ0mo6gKIw3VlRwyBm/wWP/WIN0g+X9egYMizkRYqk4g3mUBbJpdjkGBne24Ypz3o/Jmw+Tz6dmy5ZXHsBVoPRyZvNJ9qCnhwxiLxIN9nFBKdea6KpD0tnyaQLwTbji/JPWAuCQ6YYEqC9MW5cEIUH7Qh7jx05ApVJEsaeG2bPnYPc91y8L4v8DP//lt2wwAPYza91mtJ4xt/sEN2ZL3H///TjggAM0hcyKMVyK4Gs8yOZA7IE4/tvlB1arkWGwawXNeAjATIuiDFEWv4UaOjs6kM9mZJvkGrAHBkOjZgdj/04GTAB25zbecDJgbqlHDB+uQTiZ+6opqxyQRCx08Uk8Tnuv6tyyauPCKBUhly6gkM/hhLMvxq47T9LyBjM48fxT927wQ66VDxsCMM/F7B1tRsYAq3m5FnczOmxCQHy71gJg0xe17KKKRj2PR5aswEGnPImXl5XQyHZqNwNBcVYDmPDIyw+ClTENl7Figiy35hX9XDJmooHkF1vAUqo+mHFBIK8LIqRzFeyzRRbXfndXbDKiE1VK0v/y1NgwB/BcXF1oknLeVCpCxARhAzoqUxwqVsq93t3EUefeiSdfWIH2TBs6c0WcesS/Ye8dh6kNJEvzm0AhBXRFKVx0/V8w92cLZDslxk05SvQRshnmlzdRANDeSTBvoqM9g872PD6w7/bYb9o49MvyWBHSUQ41svFehS46Jt5BmQ+QcZg4AEz5R7m1Vu6Vqg2RQ7gQsKrupz+9CXPOP1HTP0MtzYb7rfAixJVQA+bPAsD5AsaPHY9SuRulYoQ5c+Zgah9ZEBvm7r79o24wAO5LOH+zaCclCGZMHHjggbG/rhdgOAgT+ETjNf9dD8QRBFeuWmVtiery99VraMBDtlxFT0/JvHsj5PJZdLQXkMswgVxTpwhk+uCnYtN4Xxi8Yo+angLwCyJzsEyaecv8mSxt+Ijhpv0q+PZWWMKwuaV5SXK+sjRTOtVUh1u3dIRcKo98Povjpv8QU3fZHhlz0fKsB8919YQFqazyCrIgG0JfbylgbsPoYCsVWr3lIJVee7d/V+VExWOtmdPNdJppYJIEqmLn/c8ux9EzHsOTrxWEQqWiFFLiGpSWyisZBa2KMbQ30VD0DqsukKiUt3/mYsaJaobvnh7hF5uJeGS8d4cCzvnSjth+DEE/QpOyxgaUIBLwdJ197aIPScnzrUrwY7jY9fpzum6GNdqKiP8X96NLN7BwWQ1/+tsCNKM0Jm4xAluPGYL2rFYlUmxlVoVWPjLbp47nXl4uHTNymRTyuazkvmfTaSksSmWsszMLj1I5afJayDJX13KEuUayPR2zcSyFMQa+OLBrudqmu8sOSxZHXbq5ZREviGoTa8oixqFNAPhGXHHhScjo1qf3At8Cwj4n15Uy5r93sqOFGAXJAy4LANcx58ofYeq0nf/3SRBvdy1gxRwBmAxYc3e10aUDLgfbtV9+dxN2smDPgli1ZrUAIlkvZQgmZb/+xnKsXLFKrehMvB80oFN6oLGKR0tyJYQgum7YGDTJB1bZzAG4p6c3AJO5bbTRCNOSFVSd7UrAybTf5Pc6Oq0Lkri/0eQ93UCeEkQ+jaPPuEjMeNiCyNO1QjiX4wS2CWqSkiwAno/q20cpuoiZcbIYuCIfGuGEm/jeir2lePHg0k6ZZ1FDNZ3DLQ8sxvcvfwzLMyOQqVVQZ6WBOHV7E0pDRimv8vfaRQi98jYW6pmh3NzbNqh9KI1pomoF6WwDH9oshXOP3RlbDuyvFVnpKlLN/AbVgNdVvhw+8+o+svY9lu7L8Vc4qorSktZs5u8i1QTFN1JW7Jag9p1D5H7Pa805l6NkGG2xkIBZzYK0tlOzUaZ2S7N431lJYFGeFZXpws/i1UlHEFkCgzZHpg/zPJlhUazof410E/lUCnNvuh5X/vBM5Ckn9QHAPie8Ks5f8mbkLQRgEqxx1IClEi7CFXOuwu67sxLuf+bXBmPAb/dy//a3v0kHjf3331+Al2BIMCXwEhS9Ao6s0yvkvDDDpYnunm50dfcIIDMwVqtXxIpSOqQa22SGRGdHO/KMmmfz6uxlFW9hryjf3qh3BR80BecXFi6QRYEpYl76zLSgUaNGaUlz/MT4D0HQKZiQfT1QjtO1VAP5VBb5QgZHn3Yhdn/PjlLmIFaVXsprUmzsERGzByUgCcj2lkO9oKOvlDMeQrISHA/fyktBpFt192LAhhO7FKVw5S8X4LK7F2NFdwr5dA7pDHuoRcLEyMjojJbPsTKKTKyJtlwabbmMdM6gNs9SWHp15LIpFDLQv+WAtkIG+UxaXsPxGDq4H943ZShGDinIOTDvlXnDoUn3230ON/TrXaHXZ8pbugcDHmj2IeGXvGZHEbu/HiSVdcs0XvFB9t50ScGhrfi9g5MEXA/QyvPOOWILgDwDboBkJ2Jk2xi6Vrxp9aZmxYj4YLICr44KUqWu0gpN2dmf7qe33ITZPzhR5Lq+AHhdv/P50hcbdgDWwi1Wwm0mEkSxhwB8JfbYY+1CjA19n9f3+P9jAJj5wg888AD23XdfYZqeZeA2k972ndsMzxXmRZIJeyGGSBGrV4luxsAYyxEpP1SqdfEpkBZCtZpkLBCAc5mcABoBmKu7F32E2pQCMQsztJLvxRcXSnCPAblYghAAZicPmrxbnq7pveGxkowIZyPJVt8/hxIELQoJMW1tOXzv1POx5647ieIpngMOrr1AMrndrcAq/w6orJNKr4qTd66DlL0Va5B8Um6DCSa0G7TdJ4MvL71exGtdFXTk29HODIZcJCb2eXOXy5I5i97LqL86zpH6cZssFi+S8aAViiTQ/IdWL2s6nryMBQ3sBpLSRcCvXVLA/qdyHhvUGEhiu1C9D06QtQcgA2fuMKbX55kUIhMx1uCAx6AdJTXLR9ah8pxDT37TcmABc/tPgNbjqi1uZHJoqktW3s0h1R2jeiCJ/m9dWLxuR3gCq+F4b2n0QwvNCOimj0UGuOmGH+PKC0+XeReCaWvGw/oCmJ6/Hos4oGY8TENbg1KpKUG4Pfb8PwB+y/FkFgSbeNK4h0yTA0rAI9sk+LIIgi5nnorG3xOIKVWElXAEYTbj6+kpolbTIBxN2fk6Rt6pDw8bNkQ04Ig6Jd2nGmq2EwbdBJesOo4PUzaTl3Ljl156Uc7Bz0c8RrN5bDRyI21emJRAtCCbdkEO8goU+wK91QNfNQbhUjnxIT7ipHOw99Sd1wJgq/pNJo8zJ/veS4N2VmszzWLbca5wiMHeVsYZkP+tLzBOBAJ2HtH25U2eOz+gkUEjreXL9VQdaekjrFcfSiAxIwxO2I/r6wK/k2GzD5mADtmVyS46ouwiTICmJsoxtcXgLZ+6/54XuBQm23qzrnSzIsXTYGEWG1FFSW0SaqXEhq12AF2Y+wLQ8Fg+oJaJETuqmbOZ+0SEzNr9m/yeuM2kVD6au54UZUCbcOpizhZfQK0eoVSNJBjGfGbmZt9ww9WYe80MCRyGAbe+AnJvdnfC13vjBg3C5TBu7AQUiwTgBmbOugJ77fW/MA3t7T7azz33HG6//XZJQ+ODSXDld3dHIwh7uplXvHkKGsFYgLdale+UHIpMP4vqUmdfY94oS1kZvKvX0NnZD4UcORPbvNOIR8HXV9O4J1zElvQeNqE/RAGLFpEBl4UBL1++XBg4AXjERiM0wNFrZTeoM5YiWzyho1os4ak3/rna6JPY1UQ+k0cul8Lhx03HXtN2QV7KhzXqHO9EWyadzd2kAMB0QmdOjnGSBmXMJ2S/8v4Wb943A2BaeqUiTaPztj5NCQax9DuHOnU/icu4A60xOBVHbbxdgNQnppdPb0zPlYrx2AyySSNVaVAq0IzI3N7YqVgLIFha3nuL+3afx/+q1/cR6I9Lpn2s4+27oVyyITFd2E5GVFNjow7GEjaoJ9064hiYYbU/E7rYazEUW3ORlFRqdRkvLmzsQ1itFGXONBt1lEu0bq2hu8SMpJoUNTGnnr8vV8soFTUllMSmUupBrVqWNM96rYKoWkOtXke1VkW5VkepVEFEkhOl8dqyZSiteFUqJ/sC4PB3PpecqPg8Cf8d/s7d0CZM2ALd3atRLNYxa/Yc7L03K+H+Z379j5Eg6BtBT196B1NfJeC6FswbQabpgCv+u2bEo+XAdD/rkRut4KyNMrt6mIpWF5ZL34YyizIaDfTv7Id8XiUIdQnTxHhn3d4XTv1JU8jTaIcZEmTAixaBJj9k6QRggj//Nm7cuF4gHmpWYbQ2fGBCtiwlndzWidSbQhvbKaGBo06Yjn332FVsCvUcdf7WxdSFS4gBmUGXEhAaumukW/5Jlm2WidKZwvxbxSRSclLtKHGmg4Ohg705+fAEgydZr0sXlISRJKXNHrhJtpdBAkTAhntNDTl+orMkrhUK5KpL2mnIAmRIE+8m7P1+0IQ0xgmAyTt6T8p1TdJWRh6+S45lMn9ssWm926RND8GtQQLgQKd9C8UF0L4LAAoINlCPyOb1PdWGBqI9IE0CQTmtUtFWWNUKn3P2JKxK8RFbsfMZ11J9Pu9FAUbuBNm9Rf5dJ9BqF28CK+U3WrZy5WeGipwb2WlcMJN0HQ6v24uJPFtIrkd0ZA/y6jIiGSzxLe2svds1AAAgAElEQVSdm90X6+1L4/XPiG9pwJ5918r3uQY8Yfzm6O5Zg2IpwqwrrsTe/5vzgNd33fnHP/4hTTz33nvv2LqSIMoHzQHZmS9/54bt/hoOvnszFHtK0lpI/ICpBzd0taccwYd40MD+KOSzWijA0uGMNnF0FhwDJr12ac4u217NghA7ylJJCkQIwDwnAsP48ePjirrwmsNV3ME3efAcPnUWsxNvjlVQaWqlGdTTwJFHn4b99p4qSfX6fkkMUucxecITv1n9pwZCHKjlNe4fa2Wvwlg116mXDCGWi5aW5qDTAme9C+kcseKtrV15QuGSoVgHurW+dF1Sh1yb/1+gg7cy+Pi8gwpA1ycJBm5v6j0ICUIKRtpYVZ6XOkGujHJFjZwIWuUSGR6BS9McFQz1OwFOAsICdHo8Bc5GDKDCPIVU1FCPFFQVcPV3BGAnHQwgy9/NqjVijziRCRTM5O4LSMZPgWXUWFNacz6TXYMb8UvRhEoDSg4Sy0993hPFrC/mGT67Pj80bpH4qND3WZ4h16WD1MW1l7pw0e79V3+/g/ybyRO6yKuXsDTlLOQ1CFfqQndPHbNmXfF/DHh9QPjZZ58VAN59990lx9b9GNwFjQ89B9or4fiQE3A9CMfS40q5jFWrVgsjqJQrqDWURYskUSyJRwRBlGXI3MqSP0rgjF0FWAHLPnJWOuRuaGI0HlHDVIc0uqE5AFOTpuTBByUE4DCVJiy/XnscXBHVKiVu0yiMNPhQS4Z9Bkcecwb23Xcqsikm0WtkWbK6DBnd0yTWS40disumdQyW1Kbgw31b7JVxMY4G6Wzxy1vpogdv7E0xOzS9XFOZlEUJVBAkTLskyKjsonoufyYLlN/x1QY4ZIAORs7SCHzC4iwFsSpMryLtoeLO1GR+bJIqaYjKBrVpKgOxVdQqVQVX2ToTaCNZ9KQ82HK84ske24jpQOs5ahmxB8A0V1ev0b98EQ+9bXv/TEtUC6jF+n9iheopXwJyVt7s4q6OHUfcfRSSqjopLjbwc1DSZTo5Nz9PB00HrnDbvzZJCNZQk9dCgO210wssU/sGzZAB+3OxNvj2lvGSv4fsWMei9wLAuUhDdg3CUYqMMHPW7P8D4PUB4L///e/47W9/iz333FMeUGqsPrH43b2BCcDc9jsAk4GyCIPgysna3dUtjJeTT7oWV9QpjY5l7IzMm5ZjWpOkQ1G/ZPshas25xKMhDAilU8KKuKVvK7TFAOwacMiAvd2SP8T87pOvNe0s3LI7PEqzTPGCyAgAZ/I5HHrESdh//72ksisG0QBN46yHkMH0CnQRLyLpXKwsLBJHMWFeEX9OWB3Hiw02+Z3j654cZID+OwZWlAEqa4y3xyYZEciEARqDk+PQxU6c7Ah8ZHcEUz2+b7Hls5w9RvUY6Jz56Xgp+PWe3L05dDiuIVMLJ6+77AmbtNWoz0kfl3UnIKzPcpJMRnCOO4EEEfnws0OWFrJL/9kXRHmPaTzyCRYsiz/R2asxWZ9Xvjjo+CS5xwK4gd7eOg9bgbcV4MLj9/XekGgImBurDnvzhffKFxcd9yTj/P+x9+ZBml1nmefJvfbSZrSrSqpSLVqt1dqxGZthmximp5kZPDAx0XQTMQ12gwGz9kwzPcFMTwxBBH+AJVmLMdjGrIMBA9PG8oKxZXnHtixb+1KlpVRVmZV7Vubwe9/z3Pvek+d+WRZ2k40zI6TK/L57zz33nPc85znvGp/Ld+7a5gDdjlF3nvW5EmZxrRflHLVkPNPTk2l+biW97S4Ssm94QayJwfgBA8A33HCDsVSqIrN4pWKwRbu4ZKCMsl36YADwBB4PHAEJN+boODefpknwPjpiDNUMBfOoI3zBY3TbumXcS78Q4YZPas5iFo9ULXtzoYCZU2RU6TNfeumljg6YfkegNVbbGPLqx6z4qZmaDIBVu204fcd3/7fp1ptvSEsLs2mebG68wzwpN93oweaCfpvfGa/ZWflBc4wmIdG8VfCwYyzMVKBnLDWzkFw2yTaMkxyHnZGXY1F+pg1GiyYu2HivrisXWgTAOA5iZqUePW5s+s7H1w2BNQCJbZQnk9j/2LbaEWOMIKDfI+utgar0lraBBDApN2X/Xrr0lq3qPoG3xsrVCH5d0y8DNM5OGW/9Wwc55dHIAxxBrQ+QO3ORqPQSzIJ5I4zJh7ShmbYjbwAlA27/Vph+PwDH8RTTje8b5UyJtATAo2Oj6eKsgpjLbmi3brihrYm/lg2NIp7XXHPNqnpxinqTu5mBTs4XYeHJqCIWAFiME/OmhiAfsPJH+HGW3LKumyNEk4z8nl/XHYFwb7JADKuUTOy6lVxo0kmyiCYmNqVnn3nG0lrihkaV1WiEEwBHEC4FcRCrAEVYRKZLyx7Fy0NsFMtpCBes7Irkhihl1FIWLmfb+pEBTj6eKpnTMD27MC+twALN3SmrEBp9bDas5FXf0WfUQDXOdjx+lyAbx0Lt1BhPL0tVOfnMZMWcZBRsjuJVV4SuF0r5/Mb8GO51MGjBT/3XuMd+xrnoznmAM+lKfSoEkY2XhNQdjRYoOuw6Ijd6cQuDiHXVsteDBXvYRLYg6hFubTn3KKNxw/IOuRTomvba1lVOc2wEIlambt+ozQrVbA5tpsC+TaHciGsoEk8uEDMAeM8le8woPzO7lO40N7Sb1gagf6Qr1o0XBKHIAPCrX/1qA0nSUPLjYIhKwStkyA9Y+l/LB7zgocmwPcv9MDtjyXiWFzlm42qzbNZjgBqhNfAdpaTLsHk2eIaqFasTZ+VUjLF4SKaHZfp/ZNt/+qmn0+yc+wE///zzDQCjA1YY89cDwOVuH626fTIhVmAVdDNbjYtPbKEEwr4jZsnaa5tGuUjLBbl64a4+3sf+1O6PgBmZjwBAzyifpXeP+nadPOL40k7cEFaDSjd0uMbioh61BNnImGvP6QJxOxqDNum15qLWZnyvOLe6lg2+8Z4p9LqD5jE+K15XykZHpuVaWFhb+2RRzyjnrbYWGGMFT4EZ4ANr8OJLdqXp6bk0O7uQ7rwTAL5lww1trQ0GL4gPfOAD6TWveU1TPw52GdUAnvzc68dFA5x+B4SJfIMVT57w4p2oLdj8Yb9m5KHoJol4SOtnYbIjVi0Z5gsYtyCgIpC+CfCfe0E8bRbyEoAvueSSJoAkAkZtAZTgUo5NNOREMC3ZYcnwyoUX2cEgQNMzdE3Z5/IYWC76cjHWALIGZrWFG9su2XXt73h9BOAa847vtxZbLedE96oPccOTZ8Fq0JUrVvcIX45PHIfVgKvySrZ9NGy0byxKGakCV3Y/LDf/KGu1Pg1uO/rNhM1lAAAPwoRTITFRbrne/IDHxtPui3elmZm5NDO7kN5259vSt99x6wYArwXAVMQgFBk/YMCNH1W7APj4D7cvBVsw4ACvMqIBtoQGmy/w1Al3Cl/2qslW+8pi1VfSwtwCzgWWJHxszMsgkbQa5y6FQPtiG0qUCLJQ0KwPlReESitFBgwAq3KGWKyAuE+w+3Z1ni8QjoygtnBLQY3AUrLish9le5FNx+9KfWfcYOI9fUwuXl9jbOU4RL15jZHp+vLZ8X2lgy1ZW3NcLjK+qY9x/MoNyWQonDhaY17riqWjPR4tXd+T1cf4Qcy3HZOQLyIAcByzU2snPD94K0QZjbJWfh439/hsmx98zO3DboIda6MCwIPkZC2ciN8zFzBe/tP6Z03v3n1RmpklGGsh3WleEBsAvOa4ooL4+Mc/3pSwl6ArMxqTBiDLC4LvYcLOep0pH58iIbsHXOCUjvrh2LFJZ8EWRTVsrkyoIMg94G6Kw1aRAfbLj440pk7NQQuWLZHcwSMj6ZlnnrFn4gf8wgsv2LEHIQSAAXAt/AigNbYSF3ptMQl4Iqsq/SIjG4sAMog91I52kdno3pLVlhNYMqQa06/dUwPUEvRq4BnHsK+NVgfsqobaRjho8Uddbhzr2lgI7ON7l+DcN2Y1YO8f31hgtDSG+V19bLVvs7NguuC3mHl6dY2WrLccPw/EcTe9OgC7i2d0QCvBvE92+tZIfGfWpIgPBG1ifFPaffFFZpifm1tKd975tnTHBgNeE38TbmhUxIABM6AArfL+ssOJ+Zo+N4OuytV7JYwTxngnp6bN0j99YtrCKFFJ4CyPqgFWS96HTeOj5lOLEQ6/VY8QdiEytj02mpZXZK31lHyoLfju6SefsgCPCMC83Z49e5pcwgKLqM9FyCTMUa3CvfG78u+4+EsgiGAaF3Up0HHR1MCrfEbUZZabQ9wYIlMfBAICw3JBlf0Sw9QY1KSmD0DLZ9Q2vQjQJXCVG1MEidq481lj/Y+BB7nTtTEXQEegLmUhgmb5rnqn2ueDNsjyO+UZbj4377Wud0WNFKwGdPdjb3NEr/btde/p1jsijvtaJGSQHKidKOteln6TMWAq48wtLKW77rwz3X77BgNeE4HRAQPAuKGJXQC6YpXyBeY7ZUQTKCs4gxBhAi7cR3g2HZ08ZhFu3AuDtQW+smzVMKgyTPrIlikBhLBhmG6un2V+w1QjdvaL7y+RcErGgxuaV8RYSXv37u1Ewq1mCm1l5HJx97Gor4dBlouzxnQl0AJrCXHN8CdwjWDcB7JxIQlEy00lLqYaOMaFGYGyZGAlO15LsGqAXepq1Z/yWSVI97HN2jzF+SgBvNzgOpun5aiWr/PqkEJ/H/++tjH0sd4aoJbz1jeW8bp4SohzXJP3KGerNoHssaN38H/bwCRdLyyIf8d3VB/4TIEYu3bttlBkkgC97U4i4SjK2RdovpYEfXO/XzdeEPgBf/KTnzQvCC1A/gVMYcCAHkxXvsFKzi49MWx40fJDzNpE4PeL/yvXUeIcI9uCRT8tWqkfIsWoisyPjjBagJQGUll5Twfo4AkAEwknAMYNjWchlJdeemkDwDX2JEGRQOmaUte7FpPRfXERRyGuCb2eGYX1VBZfBKQaONW+j/0vGWdNlOM4xHGLDEfvVKpg1H4N7Et2FUFXv+v+GkjXmFofuNXuL2Ug/l3byOImgMug/91VL6hPg543eNP2b5v8DOHivjFYSx6jPEciMWgjiJtTt/1uZGgJtLVNJK4f1qKlo9x9SZqemUpzs56M5447voWrIp/q/gEAowNGBcGgAopKNcm/TBrAJ8Azne/x4wbKqpxBzTdUDhjj8FQgOYilrFxctKqwxOpz7RYSslvwRZsBrV3EnmLM/iYgAkNcJiKoHdABo3OWH7D6ExlwKYjdXb71P60J7KAFFBdgCbQRXLmu2Uzk15tddiKwlSAeWXNcJH2/6/qSlcYj9qCF3WF+Ofqw9l4RDOMYCJBLJhbbjR4lsb810I5jX45FCSg1EK0BRPlZH/h2AbgbBTaojUFAF8eNiM92E/D1JDmJY3qqMqn+xk12rY1srfGJDDj2I7ZbW1v6Xsl4Lr4YP+CpNEsyHnND2wDgNXH4c5/7nJWlJxcEUXAwVyU1AUT5nR9AV6kplZ5SFTFm5xdMF8w1rhNeTiuWA3jRDG6e1H3ZAJj83zK4xUn1helekqQ/ZEflL1lcIwNGBcGkIwDogBWKrPb4fC2GWxuYkq1poZSgEfWH8bv4/LgIxfS1ePhuLX1v7Etst2R05XuWLKdcOAJJtVMzWpZgFUGxHLc+wKx9Hg108f3iWJ0qwJ4qG43jFUGz/DyycrHL2qbct6D6N7zWm0JhwLU+rQXA8Z5SHk91LLobQ86z0WTWy4FRIaDDQpgtQ15OGpRfXutLssZaHB0nFHlvmp4hOZeS8WwA8JoAjBcEOmCyocF4VfadBaJUlLBNQMTUCtnxWq5ogPDkiek0NTnlOSRIxrJAMaoVa48wZfIgoAM21xUqM+D36+hm7WoxKqACXdzw6EgaJUMZ/sMY4Z7GD3jeGDBeEAJgGHDMBSEhE+iVbEMDIoGPQBCDCCLIxrDL2uLsA6gIuDUmV1t0JYDW2GFkqyVj0eJU//X9ICCOrKx2XVRN9QNN/dge+z+IoddAqcbcyuev9fcgcC/H0WvC2fa4Zs7clr3WdJytvrgG4vG5pTzGv0s7QHzXmr5+babb7U3b3modsL9f+26efrT9kZzQD4jXyNhIA8DT00vprrvQAW8EYqwJwDDghx56yFQQHPWldvDcprMGuNRgQxiUH4J/BcAEWhyfnLRKGPgBEy6MUc7KvFiiF9IHzpuBjYxJFOVEL2wJeaiOkdUcTCjfg8yEI5NnwMJ6h4bT+NiYqSDIrkUf0QEDwNIBA9wCnnZhtM74teNTvE6CSHsRbHUN90e956kwo5INlwAcNwBtEhEItUhjO+XvfeBT6ljLk0Y5RmXfyk1LG0z8N45NvD++g0FZ9t+N168Cvk7YsfIvN4HAufnVaRRrbNk/E1i04bwlg4x98O/k0uXpI8uNLbbbYfdWjaI02nX72jy7MUh5ekob5wErdNDmYn0wo6AqncSK2kqB2a2yXQNof5dmBptLbHyyDSaPYsftTicn7ncAHk2oIOZmptL07Ml014YKYk3stQuoCfeJT3zCasJFoxiqBJgvPzBbZUIDMFUJA6ZLrl/7bmEpHZ88bvfghmJlbFa4d9ZyRRjATkxYTbjW59cdyDWZ/Cv9YtN7cvSOj1synvnZGTPIRRUEDFjMufbG5SIVw6wd3QXAXCP2ITCKAKw2S+NUCfRlGxH4SoCObZXt9r1XZNgRsOMYRj1xCfDlgiyZfAmmp/L3IACuAbU+07PjfLW+rp4fJL5vZIcd1ZElOG/1rCWIlRtCBGbpQmPGMM1Z/DduRNg7VB+utpHFzywThLkXh8JwVQBtExyV/VU/TB5zTgovZdTmT7EahpY7Y7XXhuQ5vk9fvwmgiqHT8Z64fqSCuHg3JYlOpOmZpfT2u+5Nt99x4zr1gUCrUkrGqeHlN/wqkvFghLv55psNGDnOyxdYOmDzdMgJdaSCsPwQszPmeO16Y2rETTkLpkzK/LxNHpnQ2GGJUEKvS004nsEEIsjy6VQ5omgpN1aSc0EcOvRcmjkxZZnRogoCLwipIEqWUwPECBB9oMogl+BZUzN0mFAl8YzeJS6OEoRrTFfC3QUjMbRWBGL75XvVxKv2WdwI+u7pe/dSGMvx1zjGDUHvW45JHegUbNAFky5oDlJ9tPzSc/l4HmHXa3pu5CYlaWbBTTaz8HLl8+J4eHBFlwH3jYNXVlldFl5zUJsLyWEpq80JKlfD8GcqlZSHJ5eboScRWr05dedd6oiceKqpYlUWsm1DPByAxywdJTXhpnNV5I2acKcA1+iASUeJEW7Hjh0eIpz1vAAw4Iu6gQnnd6kfrAqGZT6a9QrI87Bh/xeVBPkfcEmjXLkf4d27wVQQI17DLQKks1gqJRNK6knNzSg3PGIF/w4dOpRmp08YAB8+fNiMfQinGHBsS6BeE+wSXKOAa1MQSMThOxUQigtPAKO2+oxlJROJLK8PENVWfM+o842A18dqa+9WbgYl6+sTp7KftXePY1p7Tqnm6LJzB8/ac2pjZBuTgawSqOfWciJ3hS0vW27cbt4IZ4+esrEGpPF59h5FeHF9I2nTo/bpdbUeyrHpU+GU5ML3gLDhhE2hq05p01HW5jPqfUNRZs9cGPN1h989GQ8VMS62hOxzJGS/6650x+0bNeEGQjCTTSCGvCA46sN0mXQV57S0k9PTTS04qSIsQMNY8GzOHeEALH9h1yFTwoiS9FQjcB0vJYnEdiM4oPM1Acq7tFXDGCZp+5ipIADgudlpK5PE78o3vH///jVVEJFZlEfdCJClYaMGQKtYRbO2Vx/3eFZccGux6HLxxmeV70BfSwCOp4fI4CUEpwLGJcD4ZrhaUzloo6i1sRZ418amBrhdYK6X1xEb9PHUHc48O+qKkEa0udbyK6wGYI3DKwHgPlD2Ih+tzjrOsZ4XDZdWCMku7+p29b6uD1Z1164hsdzoBwJDBvKW3a8OTIk6YAViXHjh7jQ9czzNzy2nu+5+e7qNmorrVAmxLlQQAmC8IKiIoWKc8oRgkpT/V8CKr6/V4VpYSJPkgJieTsePT5qq4cT0icyCCWemasNymj7h7NnUD+OjFg1X6nxNT5kTs7t8efUGxGl0fNz0voDu9NSkMWCS8Sg45ODBg+5VEUKOIziUCzaCkfSjEejKBRaBIbK0Wrt6bgTemuA3x8ecNyGynvL5YuV6nr6Xv3Zkm3GxlkwqPjN+V1N3xGf1bTg13fKgRV4D0xLY1f94KlGb6nMEQo3zoI1FeUeWV/xkFWWj3KQcC6mA7deWc1zKgp06Kgl2+jag7hj4UV+62lPaoOzlKSHlRTjb8abjw2llGbWeKqdWEvT05Gfue7bSZ5Ybg+aAf5Ef95IatkCMmdlJY8B33v32dLsx4I1IuN7NDoGgJhwqiOuuu84G08KHhykF7x4RXu3BVQsAryLg+HzKqmKcSLMzs2luZi5NTp+we4wJU1LbaoBRDWLZcvnu3LHDJoo4ZbFgTSKT3KgAqD4MA6b68NBQ2rJ5Szr03OE0eWIybd3qKggmnf7s338gjY15Qh8tSC2yVQa9ggHVsn9FoOoe3VqGq4Wrd6gBeAmAEfgjUOu6CDDRCBc3lghG5YZTAlz3dNFmDStBctDpoASsPpaqNlTXT32Lzyr7V24oEVhr4FeOZwTPCKp6Tvm82olAteYUcXnyZDaOFYnU49zUntWOk2rOrc7vwH3lBun3ZVS1lw6VOYRbwUhXjkttPvyaYa+jZ6W23L9ernW1DcN4c66yHVUy/e37WpOcQtJwQ7vogl1WlHN2dindfdfb060bANyLvc0XJOPBC+Laa681dqkIM8BF9cmk9+XfWA0ZF7TpmVkD4JnpaQNkAJyfqROECq9YMAYLk/pkE5vG0+gI7mX++LKShRau9NC2rwPAW7amw4eetzY3b54wBqx+CoBL1huZoQQpXhM/E5uLwBFVB3EUa8yyD2z7FmsE4wiqfWyz3AhqG0NtptcCvRLcayA1CBgjQJesPy7eOBfx9xrQ9oF8P4B1j8erWW1XxxuBvwTgViPR5v/1hDdizt1qHrVNpCkkWpQvKje+9t76Gl3JdenKbGYan1IGuq0AwF76asgKHKDeyyqYYDTsgv/qYIu10EPyEwF4bg5CdjLdfffd6ZYNFcTgIUSo0QE/+OCDlgsC4UW1QFWMWAWZzxX9JmMbLHeOCLjpaQNfsqCRA0KGO9clryRK1XvGs+W0efMmA2AyokndEUFAQsW/YlOA8ZZt29Lhw8+nE5OT1oZyQfCMffv2W0ls2/dzUcEIDBFASpAuGXOfUJdgUgJoH/iVAFw+v1zAAvJosIt90nvF99T7RSCPrDYu/Booxo1oLbCtgUhk8xH8as8q7y9PDpG9xs0jMtDyfcu5rj0jgrfG3NQHOWeuGLCXj4IdELkpCio/2VZXW25stY2utilrfMqNtr2/Xr24JgNrA7BzYADYGW6uAI2qrkk6pOd1wbe+sayWcp1YwQbyXsKA5+Zn0uz0Yrr77nvSbXdsGOHW2sQsHSUMGBWEV7JYtGgzBhXBAIgBSwBXOXjlnjZF6snpaYt2OzE1ZaWHUElwD8UoETiq+VK8EmHYsWO7lR9CBVGmFGQydaRB9WC7d9brTpjh7XCaOg4Aux+wjHB7917qARwhD0O5SCMglR4CpZW5b8Bqi6xcGIMApk+o+8A9gnxk5nxOn0umt1ZfBglCjXlHMCzvjeASAbiPcfcBdx+QleB1qu2WQK2/e08CckvLBS19TD0kt1WXOoDJZa1k6Di1Weo/GSuzb27faaI2Fu1nXQBec/HmC1a/n6sgLIQ4A3BT1UMFNMwCmDeZQuXizUo/vbpcVJRHfscjiVSyuy7cnWbnTqSZaRgwKogNP+A15xA/YKLhKMrJYCr6zcAzV0c2QM26XSYb8OMzwBZPCEKNp6em08yc64pNbzwzayXS0QFPHp80rrFt+1ZjwMrxGxevhJDPYhgxgLl585b03HOH0vHjxyyfhIpyIkNeE260Y1yJrLpkoaU7mBaOgLh3sYay7GpzkAHrVJml+lor2c5zorVZ4BuPoTVVScmA49jGzanctHRdH4OuCVM5vrVrBjHjkunq2X0bY3xefC+NyVoqiM7zQtUInYb6Nsq+zcKqvOWgBxtPc1Rwf+PyZxV4B99jv7bfRzhukuWYfz0AHIMr+jaDNiCl9RluxwVi1H0z7ELjm8bT7osuSXNz01kFcU+65bbr16kJbp0FYgDA1ISz3A0LC2nnzp3p5ZdfboIvmGD+NrUD+R4oxLm4aJ8BiujJcDlzn+CZNL847+5nxpznMyNeStu2bjGwRKsmxusZ0Nx9xgRLkXE5KQhgjEEQHfCxY0fTtu3bjAHLD3j37t3mhhYZdClYNUDqA08Jd40BxgUk4Kwxnb7jYQk2JRhGsbYjcohuqr1D/KyPAfct1nLzi2BW81mOABCvLb0hSpDROw1i+oPGPM5lDQRXz5OH58Yfv6ZNPtOAiVJEGgP2T501xyvaz2uAZZe2/8s1tWu64n5vAAv6zcCt5lSk1sbN2HUO4shEoCYP7Tu7K5qvJ69Iwwm0CUTJ620QAMexLuXZffRbLwxzQ9s0kXZfdHGanT2Rpk0F8fZ02+24oa3Pn3XjhkZNOHTAr33taw3U8PPF11ZHCwCXRcbn/M41lqRnkZDkE2lq8rhNtBvqZi0j/swCOSRQQaADJlJuwfS0lB+iJBHCpXpzliA4A6+BDnkg8JTIVlbAlWvJBUHMOfppSqDwO9eTDQ2AjseicqHWALEELP4uk/HUjvkR0MSaYlvlwiiBVKAb2W0EEQFa9POtAXUfUy+BpwxKaZnMauNVzeUtMvlyzMp3q21GZT8F7lwbK+tyHX1VkA6nKKmLamBT6lNrm1t81xhgEDeQjLoZoFqwrbPV1cDeNw+rN4seKBpaSSdz2L4/E82AH/9x3bQEVOMTXiQXHbW0Bp2sZavZdttT9yTyZPODgzBqUA7CAlkAACAASURBVFluvBq7SGAA4InNm9IuAHhmKs1ML6a77rkn3Xbrhgpi4PbD4H72s59NDz/8cLrxxhubMvQsBB0BGdyYjF2VkecWFtPSout+vUAnUXNuhJuePWE14ti152bnTBWB6sDKzctPPHtBULLINtMsQxhEYARUUQZY+QGE8XyAceOpgS+y0mNeeum+xgjHtdGFSy9fY4e1gYlsrjza1xaaFmn8dzXz6paJjwtbfRWQcS9jr1DtmnqhCyr9yVa0UMrjfw1QS4CrsdV4TQl25Xer2XLQkdpugtrUXZ+UDU9ASG4FV0HhGw5zSyZnxt5CNYcS/HlmfNeyj4PYc8kES0bexxSdLXdDflfLSQ7tzbrhUu6s8svosPnRU5BgeGQ0nX/+BWnX7gvSc88+m5544glL7Sqj9alsvN5f/8+j/tr0RP1J4Wvqhi6wlycuyYkz4PG0excAjA54Md19z73p1g0AXpv+f+pTnzJf4CuvvNLAc9u2bQZwME0Z4sR+UU8oC9rU9GxaXsJH2JO1z8+1HhFkQ1tcWvISRdMzaWR0NG3aNGHqBxgwqwqBYgIBVy0eCT6fqyKHqq8CwPQLACY727Fj5Cc+mfbtu9TVGiG0Wcx0EACXwiTw4/Oal4H6FnWTWph6dmTHkdXG79Wn2E6fuqF2bXyGYVlmQn1Mpfw+jkltMZfgUwPXvmv6GNTI2Hg699xz05bNm612GCecsVEKtHruEbLj2abDZjwybH7joxaavpIOHzqcPv3phyyzXm18yw2ptgHWmHnc9GoAXGsnzne8p9Z+M865LKZc2VaPEQbVk2lliLUxlg4evNw8kkbHh8yQ/fjjX0uf+uRDxoQZF6kW9Pyar7s/A8NhTgOQGXA/GmR/kCJ8uZS1KNMlAx7bNJ4u2eXJeGamF9Lb770n3XrrRiTcmghMRQwyol1//fU2ySw4qR1YFICejoewX0u4vrSU5heXLMvZtCXgmU6zc3MGtoAxuXz5m+oYBrQJn+KFtGnzRBojEq6IKa8d4RFqqR9gRAAwul82iJdfPpqOHztubHHf/n2rALiPrdYWGtfGY7EAuGQ2Art4pB90TOX+GK0W9apx8Zdt1DaSPuApwTHeu5pprT6mRtDuY4ixzfKaGkOvLdqJzVvSt9/x7en000+3sTZVTz5mx3dojtnGdp3RHj58yELlOaaX41CyXAGP40gLKnEuJQPlBunXNHDeyQMRQb5vkyk3JfXFdbdlrbn2yGfePsPDadPmrenKK65Ml192mTHWuXlPvcqpkYK0ECWd+mhbJKGUn7Z/fQC8OkJu0PvFtVkjFdxruSAmJtIllg0NFcRCuvvee9Ott9ywEQm3FgKTjIeacBjhVIwTkGWwVR3ZADcn25Hxa2FpOc3OkIh9Mk1Nue5YPsBDVFdmx15Z9rBl6sTNzqbNVpJo1HTBYr0ynkmQtKgVpMH3ADEZ0ABgEga99NLLxoJZyJdeureqgigXmgTpVBhjyYD7Fl1sswT3+HdtkUTwEGOvtdfHbGvgWTLt8iQwCJS1EZVAMgikSwCOizU+CxDatWuX+XCjx6REFfciG1J38be1l4HXNylyksxb0qe4fQjQyr5533MGNfPzbQMq+uannYesfzUUbg2gJbutg36G285ppM0q5ikc6Nvq3BX0cMvW7emmm25JF110YUrLS+mJx76WvvDFL9np7uDBy8wewhp78BOfSM88/VSTsCrOWZ+M4qDrm527pdXISe2zGvCWz9A1roLYZNnQpqePZwC+L916C14Q69MMty6McAwogRjsruiAAVAADuAF8JiYGI6skGS5pClRz7HJSdP/KmKO5DuEISN2TJKSuxORsxUWnNUONoHDJiI2t40jvNvgrJ4ctMSTsEcGjPeFM2DSUZIroo+plQBW+zuCcu1IF1laZMJyl5vYNGFqFjYhMyJiWAzZtGKbkY3JEMVnS8sn0/btO9PeS/ak6RMn0mOPPebGmWxxjm0KJEt1SBf0PBFQBP8a247sJwJ2+c56b/W/n3mthoL4znGz0efKOcudln9g2Fkj1wLStfEr+1oCafNeCrgoDVAr7mtego//7Z/X1E3lOPQDXzfvREMIkIvllTQyPEqYRDrz7LPTbbfdls7YuTUtzs2mrzz8cPrUZz6b/eSHE37u1153Xdq6bWtaXFxKDz30ifToV7+aFog4HR7xpOmrMsW1WeAE0u08t4a48vQhI2xpN9BcDALg0YnN6dK9e9PU5MtpdmbBQ5Fve80aKefXooffvO/XDQDjB4wXBPmAAVCO+LHcEOAJwPEvrFPhyOhoYcOA9vEpzwOMa5rAFs8HwBN9n7KkwWq3bJrIYJuj7rZtsx3aF9qIpbXzMExUA14XDsb8/AuHbVOQjhrfQwEwgSN9PxKeCBgly4uCqOtqbK5kXFzDO1396qvTaaefnp584sn0+GOP5Rp4rtqIz/K2CUKJwOiOQmecdWa66sqr0hlnnJGOHj1i+Tn6ciuoH/Hf8h36ALSPBZeLLG5K5aZVA99Sjx03IIFA9OywNklR2mQEywYjPrNx8ugtNjmLtAobmp5Vzm071u1bRqNTHC9PO9mqKVqlgHPtPjVRnM9yHkoZi2Nt11r6ymHTdZNwbe++/emKq65IO3ZsS3MnptKDD348PfP0M2lhyUGSPgwPj6azzzk7vfqaV6dzzz3P+vzE448ZG7ZsgzaMpSFQLncqeNBWvSgrPtc2xHiS0vuWarr4buAAwVKX7rk0TU6+nE6ggiAQw3TA6/NnXQEwCdlvueUWAwwAxfx8c0kiqSMQBgAYXSxuagAm4MviOD41mY4fnzJA5giI7pdkPCTUIReEVcSwisvDafPEeLOozBVtfCyNZD0ZEz8yMpaGMNTZoXMkjZihbjQ9/3wLwHhDqCoz6SjZIMqfmsBEtlMDqBIs1WYNoNUW73DTzTels885x47PTz75pHmVMC4RQNu23c2OCiLmhjU0Ygaqq6+91lJ1MlZsijDgGJCyajE3Pqtd74C4eOI95aJaa8NqGVMlsXeRVaxkkSV4D42OGLM/4/TTvS4gJaRINToyaieHsWyM8z62agTe/9ChZ9NHPvIRM8rGTaIEyJoHRLlRcH8LmvVMZBFUIwMu37HbVle/3jsexvDJgTKeLjtwMF133Q1peHg5TR0/mj7+t39jGf9WhrwquTYtPQc5u/2OO6zsD+qMubmZ9MAHP2yJqYZCDTvfqdzvV6WVavIrJi8AjpuZvovroTwNxDn2auUTaU8DwEvpnnvuTbeYDnh9/qwLAGaACUVGBwwDFrACXgyqGK6VmM+RcACfVbvIaeisGvLUZJqd8UAMMWTp+FArzM1SEw69wkraumWLHZmM8Y6yGEctNj0eM6kv5UI8nEYw4Y1ihOsyYKkgAGAx4BqoOotoQzwjm4uLTQJV8z2ttct4ACS0v2PnznT55Zenc885x/pNpN4jjzxi/soAR6yKjDiSapPXm5jYbH7MpkbZNJ4mjx9Pf/d3X0gvvPC8VRiJIBgZeVwY0lf3sUEtHAHwoOWgxV7bqEpApr2ay18J+vyNj+htt96WzjrzzIbZ2XgbWPgdPJOETVILcNwGQDj1ULMQeal5G6jPUR8d+1+y1HbsumV7ahtcDYAHtR3HSO8U5w0V9/jmzem6665P+/bsScMjQ+m5Z55OH/vYR81/HpKi05EPiinxTCXCWLMuSHrO/Xgp4QL68b/9mG36ep73wYoUdQC47HcJuHFd0Ge8jVj3XtEco99Ik6s7Bq3wNHTAm7dsSnv37EvHjx9JFOW87/7fSjfddO0GAK+1/+AH/JnPfMbyAWs3ZOCVA4J/BaqwOuVgMBezmRn77+jx4wbA5gkx48nbLZPakociE6CxfQcl72cdLE23iUCNWRy9mSty8nJb2KNkb0ppZHjMXJQQvuefP2TsGxUEm4Aswvv27bM2S4ApwTXu2HGHLxfNIADWfWK2jVCjihgZSQcOHEhsCDwL3+fPfPrT6bnnnmtc7rge0xDADfs7eOCydMmeS0xPduTF59NnP/eZNEVk4TBeIyc9xUCuRhs3gagP5vMy2CIyxT4wrW0qWsTxfo2Pxq8GgiV4lYub1zj7Va9y3T8Jn+YXrEQVgGveDTlqko3Jma3C0lIaHRtO8wuLBkRxg4j9j2y0nOcoB3EsLGWj6YBXh//qfWK60lKfHgGv2267oZRrb2hkLF13443pysuvSOnkYvrqI19MDz74ybS45KcYwI4x8vmEeiTT+0JAVJWY9Xj+hRem173uO9K2LZvTk48/nv7jX/91octuAVgyW/YlbuJ8x/MVHKXN7rTTTmvygRNNh0HCWXXbGu1AwjZt2ZL27NmbJo8BwIvpHff/VrpxA4DXgt+UcEPDCEcyHgmVdHVicEyO8gHHMkUIA0Bo+SBOehUNmDOVkXGiJywZcCFhD7sobmioIND5cvR0Qxv/OUM1Cza1ukxdtpzGRl1dYW5ohw+ZS1IEYM+G1gXgeOwUqJeGtRpA1RhkCSQRoCTYceNAgM8///xEkngzmiwspqefftrYsBnoMCyNjKZtW7enyy4/mM4771xjFc8992z60he/aJGF9gwrj65qGq2DfHm0p72S3ZeqhpI5R0CN38WNqAbOJQAL9GS4KQGpBthizWzMuFe1wJmjBqik7dEDNgbIhxsis1U2qF3iPJcstwaOEaT9Xbt60g5DzJUnIkjVQNaeg6eFdb972BawayxNTlaG0nXXX5d2796VHn3kK+mLf/f5vLm4/HeCUmyDcEOkzbPGIp/myI9y8e5diVqJuGXqnf15/QDc9x5rI4VKiHUrv3CfAfDmzWnPJXtNBzw9vZDuuec+U0Gs1591o4LAx/Lxxx+3fMAytknfBqCKDQPAgIgqZMhQpyxpRMYByBaUQVn6lAyAWUgk6VlYWkpbt0yYrmh0aNRAGFlRMnVTOAx7YnU/t6APxoVm2BgADvnPH37OABjQ5z/6CetU6LRA0ZhmKDdTs+6WgNMHwBGsSzCLQMXiUXAJzOHqq69Or3rVq+wxqCTY6OjzmWe+Kl19zavT9u3brUDpl778pfSVh79sjLdP51j2jTajaiG+i8ag5iEhcC71p3GR6D4BewQ6Xaex7dvIYh9ie7reGB5AIg+PfFA1/3BTbRCgMWaBB1SnQO5KZhv7XOra43clA+4AbQg8iNeVhTZXg3dnxBKi5v0TCPvxP8pjZ7NDz52GTX4jOaifSoL6zM5PnjcitleeSmDPtUobg8BX35Wbco2ESK2nOWF+UKHtuWRfOnb8SJqdWUr33Ht/uvlmVBDrUwu8bgAY/Rp6YHTA0mkywAiHdEBW/WJqyo5GDDZAIpezlvV6iSJYH07kqgVHRJy5qC0spC1bNqXNADAhl6ZaaEvS26SOjJmByrReVpLIBQ1mCYhhpMBNDhUEASICYPRV5aKLi6asuNy3K5cLILYRwaYG3kpgr/wGqEXQ7V5wwQWmImH8UKGcffY5po6ZnZ5Jj3z1kfTkk0+kpYUFs46XoFnbSOKzS3c3LaKaK10fuAuUayAexyMCfgTgGtiVn42Ob0pXXH552rFzR3PMFRseGfYCrdokDZcpxpojGzEyPfDAB5tIuNrzoqqgBJmSHZ8KW46113he7Z52Ywoqk4Z51gE4zoEx4kASaptZOyf+m52FLMVkV4LLd/a++R0lsMa/BwOyn0BKANaaiCcvGDCpBvbu3ZeOHHkxzcygA37Hhg64D2jiYoMBo8SHsTG4gDBMTvooPA74XAY5/lU5IMAYIHZDnLukmc54YS6dXHK1hQVzLJw0P9dtWzenTRNjtvsjTYCtGeeUAwELea7vxn08V54ZBGGgT4VdAsDK1sZxXww4LpR4BC6P6VGoagyvNm5RWEuDD20okUy8l+eed9556aqrrjKjhn4YJzLQAS4nLSjhZEI/WC4WnhMXaclOtEH1bT7xPSNrqbWpsa4tWC26yKB5ZhyHEsAjcG3evDXdcfvt6YxshLN7zS+XBDP5CL+8bPk/TC9MGtP87ocPHUqf+/wXTKdeA19tUtHrpTYe5ZyWm1vsv1ew9371AXC83sfMiYOCP+KGFWXHNCy2wbiarQbuLdy2GcdaALbB62QjOxUZLgG/Nh6NPFlhUvrZIn35DMkC/QcPtm7bkvbuuTS9/DKZCpfSvffdn2655bp1yn/XSTpKBg8AfvTRR02XypEZ0EQVIZBV8h0mR4EXUj+I/XLt8Un3A6ZN8kMggJa4fWEpTc/O2kIjHeXExGgaHR5zI9yo66oEwHJR4m8dz8QosYYDwKTK5HmRAUcVhBaMwKc8qpdgUgPbvoUuACyZC9eLdQoIdCzm72/7tm8z45z7+L6cPv/5z6XJSY82jP2sLYoo+DWALkG43CjELgWw2iw69y17P7xGRFvvSyBbA+DYr7gxREDR74yBwpD5zFRcgC3eIBlM+Nzdr/hPCdCdgVlMG3iYVQZdQOvWWquxc/W/BNOaKsautSOYj0U/QLYpJ30OMRy3zFfzGtto1RTywOgGygySRetXXi2ugrCZCn1cHWru3xuUNtfJNa0XgC11pb9bcB7qBPRIRiQDDQPesz8dPfZiOnFiwQD45ps38gGvhS/pox/9qPmcAhCwSwaVBSIvCPn6SiWhkGQAUDkjxIAJl2RRAcQYWpaWFhP5QzDSsYImJmC4I2nTBJnRRhMyy3QLFMw/NJtY5eYlYIMBRxUEPsn0iX4LgOOuLM+ACDx9etG4QKNrlRaR2ENcjPG6aIiSAVPgJUCmj7BgNqe5OVQ0bSIdr8TblkKPR/+oIijBQAsgAlIEVr1X3BwEdNo0vByPL2ai0CJoRuCVIK31LN1Tjh190Pi7uskLWNrvOV2X6S1N9ZD1nk2QBrrgdnMQqMX29N59ABw35vguJZg3G1EG4HIzrl3fADDjlzex+P6deTN2ifrN3cuimmDwYnVWahkpi7L0jT9fJ9TYQ6H17FZWMGqu1sv6dSF8OjDgKI8ax3ga4iSMbO+7dH968cjzVpTzvvvuTzfdBAPe0AEPnNcPf/jDpoIAyDBwoa8EvGSA46jPD59J7ws48/nc/JyB7czMnLFSgHh+bj7NLy5YQAEgTFSPVciYm03bt21NWzdvNhC2sGOOYpai0g0y5u9oKQhdr4aQshhx8Try0kvp2UPPpTNOO93YLwC8sLCUDhwAgDd1jBnxhUvh0Xfx8yik5YITg5RzfGQ2cSFHoOwDq757JdTxGF27Vu3Go7+BK8f1kBqx7IveVUBs12Zbub6DVQHAEajKMaq9Y/mu5VG31EeXrDOCUwStuLnEDbLG3GobpABZ92rM2k249TKJoFo73XQB2yFFLLHlnV6DLQ9gm/8xdFgFj5T1J54iahtn/MznJepkAwPPdd4GA3jL5tWuiE/vacaCpQXK+lc8vE0IxLqnWvm+fQfTiy8eNgC+974NHfBa82G749/8zd+kZ5991lLgofcFgBlQftjZVBlZ/sAKxEAdgXvZnCXp8Yi4l4+8bG5DXOu630WrCYchjui4rVs2mxEOPa+zRqxwbrGlLyMjHpqKM77TMgdgrn/5SA8AHzxg7Qo4ypeugUhtEcfFX4JKyYrLxR0FugaS5RG9ph/sA4EGIANridf2bTD0Q2ASGbrplaVqMAf7nImBcc9GG9qv6VSj0a/2XI2h9M1d4OomgimZdG3TGnRN+V0E6RKw49/xFBTZcgSh2v3txmSzbWjIRtbObTfxT00eGd/SgFaTxTUXbr5ArNXKz9ta6eqM+9rWRqpsfeU4lHOhBEf+Tu4HHBkwax/vJgfgQ2nGGPA7NlQQpzKRqCA42hPJpWM7QMyPfH+tAgaAmj0jYLsEV5ClChZM8nWyVh0/dsyYLu3QhgHwohvgMDRtmhhPm3LoMY6NBmxD+Pn68RTua76QJtwINEe1EQNgGPAzzz2dTt95Ws4HTF6KxXQgA3DJJvTuJfj1/a0F3Qe2peGtXZC+CEt2WGPVnaNo0BsLLLXwSzAo27aFX0yumCX9j0ZHbQ4lGJbjs/qo2vqgltdGEIsbl9oQAJfARzulQbQEqhJIIxOuzd1aOt92I/IjdgRuPSueNvg9suA4zH59F4Bj5rS1NhED4OJQrmeXshHftb/dnPRpiOrHXYEo51PjGNuVWqjczNoxz71tvOuy2sTCxV3mGasSgGfnThoDvtlUEOvzZ124oTE05IEgWAAvCC0OVUcW62WCUEko/wJhk1Z6aHYmzc7NpJlpouComnzC8v5SBYOJ8dL2C6aSQOcH+BKIgUrBMj3wb3Y5cstuyyj8mOwgjRvaS7ihHX4unbZjpwEwrnDUmwOAMe6VTLcEnrXEoFyEAoYoaHEhSPjK59QWjq7RgpfbVGSUEQzKz5tnSM3QQQUdLVfMtzY+v8bqyu9rG5cYsMAoLuZ4fbmoI4hE4IwgW9vgSpAb9HcJRiVwlX0wxl9U0tCx2jf5mB+i+3s5b/4eDsDysy3Bq9xQ4t/Rv7gcx9pG1Cez7TOznjcDcA10y7HU/NfsIXGjtbawRgK0oRGZAmM7APCWrVvSpXv3GwMGgGHArgNenz/rBoAfeOAB87ElEINBxxCG6oH/+F3uZ4AykwYrPnZs0pKvU3oI4AWAjx47aol3FgHd+Tlzosd1iFIrXMNcEnhAVYSRzH5RPxiQWWQULmk5haK7m9vMkaxmdGzEcgEfOnw4nbZzZ1OSCAA+eBkqiBaAuacUrpI5RdZWE8QaGymZihbQoGfFvsQjvRhiZCA1picA5DurlZZ1gOhqbWMIrMcNWHkDU4CBhUR3rfklW6+BvQBY/dfmoHtrjCkusxqDLFlzBMUSrMslW7LWGqjEDay8vvvsXJ+HiEtL8t6GIqsNT2YTtLs5a5qDtQC4bjStAbL6exKpzsa9SBhqm2ANyGOp+M4YgJNBPzwIuCNwlvr5VQCcPyjXT3kdWLFt29a0d8/+9MJLhxod8AYDPoXNh7SHhBzjhia2iRChZlB0FyAMa7OSRNMzlnQHNjw944nYAUL0wXxnGdDmXQdsZemXMOhhmMO9bTxtnpiwsvTkQiBxuwk9BRpztjRNtrtxOQMeHx9rAJiMWhgAMcSJAaMDFjj07fiROUWAaRZdZawi8ETQjmAcwYY+9Al1fH7ZRy22qBu2a3L9vBydm93WDBb96xw5JiBuTse2yB2MzdZZ6I/1d/y8ZIm2+YW8xnpn9b0E0NomFxmZ3lGbSlzE8bs+Rl5OD9dJVRbBLAJxF9izfjSPTWNEKwDY+6KKwjbIPu6tU3CrxljBc4TSWopW80oezYm98FYw3XsFgKNsNO+ijoQXD/tqM/+merK/XL1R/qDC87nqhhBHGbZ5CpWSXccNAUaGXBCbdwobEwZz2gYDCL2/dO++9MILh9L8/Eq697770mtes8GA14Rg/IDxsb3mmmsMVAmR5UihdJOqhExD8oTg+O/MmDL18+nEzIypJLh2anLKkvKgitAknzxJRrRZywUxOkIYMrreMcsHgWCb30NIBoL6ASAnIftorojx0pEXLZIMX1rYMP9Rh85UENu29rrW1EBA4FU7BpZAKd1qBPhVwhvSM6rN0mAVgUGAE4EnftamoZTFuataWF52Hb2BPcvDfNpcrRPbiSBavlcEwEGgV2Nq8f1rGx9ta9zic3Vfn45VG1D0oY7P17zpHaP+tzy1xI1V3/Xpi2PWsXJO1P/stGMA2rJc94cY9OzY/1IFUc5VXKw1g11k1xr36G4ZN0HNAevM72u9F+KaiOPUbsyeDGs5ucuaERblzkDucCHMhQdE1rZu35r27d1vAEwN1Xf+9jvTq6+5csMNbS0Exg0NAL7iiit80JeXGxAGiJ3hztpE6HeVpid5DMY4inCi6zWf4elpKznD78oJQQVcixefmLBIOAuuIOQ4W+AtIY+8vrMfKABswRrZCHf02JH0/OHn05lnnmngi9qEZx7ECFfogEvBjowvMrm+o1+8PwJwHMsuu+q6+HCdwp+bBWxZvrqeALFmXATE9vmNIsbc9RwoVgce4Bdq2cIyBEevh3JRRrDQWMTr47vHsYqLvwSc8hlrtVEDQo1nueHFcS5PHiXzLZ9bvmv5fbs5SLfbdcOL8y0OHI/6NeAtN7pO/0OAhzaTOK7xeaZm6nBP/7ZGKPrk2KIzO/lV+nM7x81NDHhZDNiMvm3ypJinmmdD3ADg/ZceTIcPP5OWFofSu971nnTl1Qc2AHgQADOZuKHBLNEBM7CoDjQZqoBhEW3ZA0KVMABhAJjKF0S6eRAGFlF3XVMpe9Lp4Q0xPTNjALx503gaGxm1qreWEc0AxXPrWgjqyrKpJ5bRXWaHS0r+vHz0SDrywosNAAPC+B/v37+vA8BxAfQBSxS2klXE+0u9ZQTTclz7mFrZXlxAGBdjastVbWRNuFWHUCYwYFY1vrIawlQQtlq7R9CS4ZcgKkCLAFpuVrXNrARFjXON9er9pZqJRrESrLRBxf6U7DWeLGqbY40V+zu0M+YqBgWdAEp53Mz7ptXtxjl2o3DXjazW39rmw3XW16yrrYFvudlFBlwbD9kPSpnp9NlKUhH2P5SGhldnMStJRFemh0wFEctF6fuYtU0AvGXblrRv74F06NDTafnkqEXC3XDjqzeMcGsBMF4QzzzzjOUr0CIxIDx50rwNzPgzNGQqB7mjmQ8wf+P5MDmVpsxoN9OUoTdVxQKs2IEbMMVfeGJ83JJ24AVhk+8HuJRWqJLr3g58jh7N/A1t915J4xMOwEdfOmIqCDYM9NYA8IH9+9OWrUTW+TG9ZLjeXjfna02g+9gR18Y26ke2OvDVAM+Oc6FUUQPyESEkthbZ5O54fWBlbmcKOM2+8gYoWffrlv4ue9Lfeje9ewTkCHQ1EI7AGMeea+N467ro/SAjZHxuHNfaGAvEYju6v48JR8bMKazU4xqktnqbHFwhAG7HzPpjAyr1u1fuUJ80jmsxYjbOmMmslJABUQAAIABJREFUlY9unl17Xo9hLW7gJWiXaz2Oc/yuDU6uy0WUjzjGPE/pYVnXWsMk4UINeOme/caAAeC7774n3bSRC2IQ/Pp3H/vYx8wPGABmgAFBuZ+hgtBi4pihVJRtMnYyo02aCmJqajrNkw94ZsZAA9aLKgLPCCSXyLjR0REzxJnKASMcLmgjw2lpcd7KEvFsX8DkBViylIQYEcgZgZfFkRdfsnwVqEz4z4xwB/YbAy5BoLP4ytDNMCzloomgIKYS/xVg9gEUQil2Uo6+gEXfi8FZ3zt+nBgmiauCNZEL1gNXdH98N57B2MU8BG4tz4aknOyoBqIROOJmETedGkuO10oHWetfBPjIVuP9HWAI0XzlplmCstqImdDiO8brra3s2RDnu+93qXoM2DNblqnLUdoBWG5s5dhKXla9gyWh6oZUdze/1mNFAFyy1PJU0yev2ggb1V4e6OY9ZMT1BpoNuyYncY5EksAI2SCmTkxZFO3eiy9Nh59/Np1cGk733//OdP2NV20w4LUgmIKcX/va19L111/fZELDyIZKwP1456wJ5QNWOLKlqDxxwlJQogeeAohnvXQRYqRUlgAwuYC5nhBk/iPTFJOnRDv6nQURc8Vy/OE7qiLj9YDe96yzYMAvNgB82WUHbfeNQBGBLTIGCZdAtDx6qw3d3wdKBnoEjGQf03hsrx0JS+DU4hCj4F9U4J4ZzHXjixjasu5NoK7+rGI2nBh0mlh2hu3ZtsyPb5VbXslwooyUoByBLC7mCC4l0JYb1wpJd2SnD6Xb9T4Cb41LBJXa2DXzmDUvlkvCbnZQVFh2B9yt4n3p81tUxMiJ1ZuQ4lXJeLRLDtkGGRzVmqRS1t/mL+tpw7JNvioArH72bUzt9zayLhc6QYakOeX9kucIqs7caSN4boQqF3FNlPPI36xFTsAiPKxXiBlFBi7esys9f/iFhAPTu979nnT11ZdvAPBaAEwk3Fe+8pX0ute9zgYX7wcGtNXheoYzPpMaQgUnLSIOdcTUVJqembV7MbYtLXneCKq/mmFubj6tLJ9MZ3/bq9L0ialmUphEdL4T43hHuEuaLWxzn2rDK9EdsymgesAIBxDznxgwABxBRYIXF3afvisKrQOhM00BTHm8jWBbPrMU+D6QUvudo6sZXXxRaFxiP2K/4nMMnLMBzvC2CUn1hS/1Zqlu0KIUuJfMSs+OzFUArA1M7yeDozZQvUPDpHMNPE+042AZN6/47Aj4+rx2rT3LxoxcIrndAoDLufW2fdZaPXAMIVYe3XpYcTPuOV2jVTn21rqQWxhbHZTdUKqMCnGTKUEvAmZnE2lSWbYRfX6acq+YkjDUALkFc1WfztWaswnBehgCouLciDCpYINkkjW+ZcvWdPHFVOg4bCe2d77rXemqKy/bAOBBAMwEffCDHzRdLyWJVF0YEIX9ArgIvxKxu+HNcwADtgrSQD0xeYJ7Fi3nA/fi/8voGyifmE1XXnVF+v7v/6/Tr/3q/2PgzlGGCVxadr0Sv49aXoiVtLi0aEIgMCE/Bc9A7XDWWWfZv4AxOmC8ILZv39Z5TS0UCU/JSmvMQAs/qhYiGIgNSH3QdxTsLpj2uBkXWQkyxmhzVjIl0vZkRb4RRZWAADH2p0nqabkdcnRUdj0y16cMeiVTVz/i+MRn1d5fwBw3twjMsc2yrXIMBOCRWZebk8C30ZVnoIkbZA3UBfKaa10vUFI/u++osfOqxC1Ydb1X/HnKu9ACcGy7lAN7DsmlQpY1u74pvFn6a3fzH2vTiGOICo/59iKvHR1Wp+9xfNo14a5m1q6x+fZ+RaTW1k9tsxADvvCi89NLLx1JK8vD6d7770833HDNBgAPAmC+IxIOj4Ibb7zRLmU3MxDMkW9KTSmXNIGzErErR/AUkXGZ/ZJy0de/Gy6oAvFzP/uzaWrqePr5n/u5hmEac8olh5h/IuQQKgI4EAhK0vMjAAZ0ya0LAKO3xvB32WWXGQBHhkv/YxUMHZfiIuwT2JJJRDCvjWUJ7jWmudYmaM/IlhEDmuzyYwbsZqE7CETA4L3sP1/HNt5xGdpJMx9X1a9yAZVAVLJRAX0JRiVox36VG4zGtO2DE0YXkdVAV34WWbjaqoFduWF0+4S6oZ2JOgDTH7e01fpQn0ff/spClfGdm2e5K0snU1oLwmXrERBbxhs3ON0R56wE/jh/7SbW4eH5FldtmBg2NuVuPhCebacz3NtYu/mHk/COHaelCy44J7388rG0sjKc7rnvvnTjDRtVkdfC3/SBD3zA9KvkgojgIQMcg8vEWUrJHAGnxDxNCkrCkyc9QQ8GOMKPqXpLiPFZZ56VfuU//J9px/ZtVnjyl37pl5qy9gJGeVrQWWOYWQqGclI0vCBgwC++6ACM+oFqEjyfihgEj0RgiWxJ+lK+l8EogokEVEBVLrwSUEvmWwM02lylpw1MNAJD01czujnA2njkUuT83agyGoNQq6ow9mh5NLrpCumD0kvqHSO7r50KIqjV9OQatwiI8R6Nod6/BCGeScSjV1oYSidzUEOp9inZbgTdOD+a0xJkyvmNqqCyvyWQA8CeFL5bdaKUi/YZbpCr/cTNj99PBh1w30bSsM5EYE17gnKZ8Yg2rZOyjRr4xrFp3yF7GBvS5hzGzStEdu8pAhi/1kDezRnNd6gHzznn3HTmWaen48cmU1oZSfe+4/503bVXbzDgtRAYBgy4kQ0NwxtAK/WCFO4Arz6XNwR/w3gBQU9NOWO5gPF8mJ6etUCL0087Lb35TW9KBw/uN7F59GtfS29961sbAGZStdjiMdQKchIll93H0BHjbXHk5RdXATAh1ALg8ohbO/LymYC/XIwS1pLd9S2u8vPyefXvWwaEesErQjjTNbAFgC1HsvLOukeE1ocnJlelXAx2TeV6e5wvegdjy5pmqZZZVJ5z2d856/+aVuUH64srAmw8vpZAWL6vxrMP3G3sczHWggha310WfNTs8KQorKyXV+hx3CzjZlaegvi7OfWIcsuf2oDWjXCdzdeS47ef0R3KI+VeFcE0cntcLSEN2Fm4eD6d5LEXFW+vCX7KOSR4KPdDLduwWP4KV0k1G4AGK3Sh3KQ6wGxsnQ08O9n7aJuNpnV39CxoeOHYmObgLIgXUa52B+kDRkZtLdOn3bsvTuPjIxYPsLw8lO67//507QYAD4ZfJuov//IvTWd75ZVXNosPgCLfAgPLAMvnT0AM8Fry9fl5A28lR2eBWB24xSWrkvrWn3lr2rvnknxEGzJvi5/5mZ+x5/EMBV9ElqndXV4G9HFiAh3wlBX8gwHTN8oTAf4UvqRMke5rBDOcN7Uwo/DGxRoZWAnOAuXYbgkADWvJxqDInvr6I91mXEzqR7MxmDoCMCBtZzuX1r6vG2df+Tu7P+gYzZCZCzQS1xKPjXqGxoThakrFL3uFDsApjkfJkKUCiQwzsmwBeQRu3aNxFeDrGjMAJWdd+izOVWzLWOVJZ2lxDiPz5Ht/x6zjaSK6VgOwku7HvtVAPc6p9bVUo5B+NftfQ0RsF8xBHHrfcpNSLga+15hHFzsL2MmbstaLNmx5RdAvBfbEk1rcVGPOZ5dBj6H0gKhWJWQbGxs21+SwYysTRqVybDZpyCrRUO/vwgsusM9nZz1L4sjIeLrn3vvStdduuKENRuCU0l/8xV/YpO3du7dhHAApQmA73qzn95XOFx0xn/EfEWyoKo4dO+415BY98c6W7VvTv/qX/ypdeeXljW6TjlD66Kd+6qesLSbYfApzAIUJpBXq9PzACJWEaXx8wvS9qCAwwgH+JJEH+AFg6o3VWFcEz8iGygVdMt7a0TYuyjioa7HlyEbifbVjfFxYJYi70iGz5KGTPq72X2ZYOflOvsxZczb8cI0WtvchJowBH1qDkjNK1WTLeV8bRuoL1P5zbWHHwBfZclT3lOqYGjg040iiIXt+wcaxDwzL/Sv7E2Rf56ZPAwxRYrrtJXksjfk529YzJZti3M3m0LDnqIvPm4VTdh8bq1DieRS0IUVwjwAeVT0K8Y3yCUnRxmlMPKtG5LFkdRiL6spqPxIbyaHapk359LoO271/jPvaiQMfdD87oTZSkVxOpiOjI00uCPrH+oP5orrBAwrCcN873pGuvWYDgAcCMAP+Z3/2ZzYRAJkWqerBcTP6YYQIoOU/gFYARdgxBrejRz05D2HHeEL82I/9mKk0vMR4G532xBNPNACM4FlUzdh4w3aIhmNyOYKbEOdFyCTPzS6kF148bG5oMHCMcBgPKaWEAMRFwu+lDjMCcFwApWBq0UTgjNdExlob3BI4YzuRicfrIguMqpgI7h5skVMo5lIxHkWYgy5sETmw2hEzH2VZRI3KIuvzmgxpbrlrvicdqMCMsHJVP4AaeX9z+lBb8EQqAsDoqx28FK7btuG6VHm58D7ROCp2CtCJ8dIHng0z01ggD24g8s/sWjbrUa/grTFu2XyrRpFc6MShf7mH5+v+CHraPGB8uj8yU/ogu4UHC/l78bu/q48jvyO7UTaj/GicJK+SA/poBQ2yIbzZGPLRn+dTv9G8kDihMgbLHk0aTyAun9Lp+okigrzeQX0yh0YDYg/XoGYjSXf83Ue8XBhqkJWTOfin9YeHJLn3BH0YS+/+3d9Nlx3ct6EDHoTADOyf/umfmpCcf/75VliPzwBgJoUJ5l9nu66O4D+FGJ84MWU7H4B49OgxK7b5z3/gn6frrrtmFSDyAQD80z/9002+CS1MsQMJthiJBHRsbDzNzsymF150P2A2AlQQGOMOHDhg4ckR6CTwkQFE0I2LTUAYN4rI0EpgV9/iuNbAPj4v3qOFrwWt9uPRsbzeFk4+xiL89rzWm7ohwXbMzoulGUPTGwajoOmZM+yquq7p+QDvk/kL3wDl3tQWxPTKv4CjA6X3xXJVqJiq6bXddZEN2YHI8+s2Y50BG0YXQcc2P9pd8s1XbcLADHAtYdOKsSx+XzzZZoVrQCRUJ4lqCTxpIiONKg7JjvonudM1zbUZzhgPMvwt844n3U9eR3UbD1MFuHHLPFqyb7szZMYmlPXJyv3YN5OJmAi9eScPNuG9ULtR+GBuYd43A+wG0vvTz+yOKPWMrwWXSn9fnWDaU41VoMkqK7MXYAU3DVfWCTMnOQCJOfG59c1mlKxriXnhBDue3vt7v5/279+zAcCDABhhAYDx/yXEd8eOHc0EqfoxEyg9sBywVRcOgOY/WPHC/GL6b/7ZP0vXXnONLSL9RHCSDpj2dAQS8ERPCO6NTJDdFaBHBUE/AXxUECUD7hryorC1PpZaXH1MtgESy0fcunHF99FzdG08YkfWGhlOyzLaHAINPxn2xOkR+MtNAgDmiGdgYLo5WcgpLY13gRtV+LyJ0mOxZ4A0wDdgWPRoRVWKyIa/k0tLdi3+23YPv9t/bV5m+3vRXQQtWszqqvLsUTPIMC6EmxtbgiXaEcjdmsbG2mts4yUUPTNJzb3dM+oGQ6lQGCOCdHBNNEYa3PV4J5hiqfeMwMt4yZVS7Jd79J82f33nc9sy2Ob0YJuIflows8KyWRWD26TNefYtGBlyNsy4AWyxhpzpeYMbXlUeg/+2rmWe0cmigqDtOUv76uvN3RFbn2VL6JP7l5HU84bEaLx8j2TdbQG+0ZHr2HvppyyXMDbJEWfcIaeJAbKlr+R0MJ5+513vTldeeXADgNcC4L/6q7+yRS0dML8DyBJu2C6Ax98AJwLrNeFcHWFJ2mdm0nd+53daYc/+I/pKevzxx9Jb3vLTxqBRe8gLwiogs3CNGbn+OaoCWKCwcPx/AWB+hwHjioYXxNlnn91xMXOwcd2oHbyyfk6WZHkVKPLMBScjRb5eC0nhwHYERq9K+Zesi1Q59e7i9eOaMUDLadzmU2VlwioNyAzgtaTtcG1g58C6YtcsU5tP+lbZkFaS1dgT+wTdPBSXyiLOulgMLHb73BaGMzHG21UAQ4lThYJhAE1TB1mo+FiTg8N19Cy4Nk+HmHX0YBGA6vSkjVr/CiSVJU+FXvkclRW2hJZNu2qgZah5Y2kCUrycvTHLYZikH43ddiC25lubsT/Na1bh+Dy3wQc6SejYbRW6FZggv2oBm29xTYYwl5HcQj5VYHyzLYt5san0+bTUjgK7PJdDuJpZ6LRXA3f/b2fHxsaVhCm6hsQcDnlxky9E2qR8CMrfdD0d6JN5NujbnFAoK648Ai6Ds9kBMuo6YLfJrrQVNax6yH34nRGzEY+l97z73enyKw4Ogp9/1O/WRUkiMWBGAgDGqsmgKvKN36WojxFw+P2xiPiXzwHA7//+7298BesgvJKeeOLx9BM/8ZZGxaG2LWt/FuSVZfIAt8YL+sZuD8grFJmJfuqpp4wBY5S74IILmn6aD6cd8TyqrrEQm9C3lQE8L0C2Y8EIs+AJTA0As5sYbLBhTHTIkgX5PdLXsUYAIo7dPobL7tWz4gyOz8htTGIhCIvlOR4fS+NjEwZ81MuDPTAmqIQEltqoyCTH56YDzYYYGFBbjcGTGOkYLUbDBgksK8Oc6T0XXefqSY9gvFQuQee44OoJe9/8ftklS+8ZdahRxaPfxfrjKaE8CXTlg7lmfFp+2agq7Njsag8HJha565tdH9m69Cm3tGFVPoo3z1V+huyZwOeu4+5GuEkGJDcOakVuB/Y0eVJYhenGCcVk2AvKOqS5djxvIKpF3fHOyflE7N38tGA+3Q7ZOe+DbxjeTlZrFGlHs79IfpqMadzejqnQTjbbzlc5rwRZCdtTXXPYyGtDTLh1FWzm3E4prjseHh5NY6MT6b3v/d20/8Def1SQHfTwdQPAMGB+zjnnnLR161YDVoAYlsoAm+sJ+rYciCHVBIAIEwUEYb8ERPSzX5Pk9MSTT6Sf/7lfaHwHaVPhzyct561beaW30kJEf8fzSJuJDpjPeS4pKenPzu3b09at2/yIngEDECYQxAwqWegdVKRbNAcvVzNkDwJ2b8BQDByL7+gYTH0sbRoft4g8js78zZEatjg2DpMky9uEjZ+AkwUFAyYLnF3HEXwYdQF+pW78AQTQJaLzXFzwKiSWiW5hPmeTW7SqHzJSkaSeLHO2GcCkM0j6nuBGMP3oeBiP92K8WjjaYGUYEwiyiMR07Wibk+VHlUujUsneA1FlIvZaftY5+jah1/JGABD9WKvNw99Fgdaqd+dH+u417VIT51N4baNyyvPsYO4uV+hwnaRmg58Bd095+VxKznWizqD9WgdPYNMBOPtf50hOY8EC1HDct/HLGdoa1URm5h0ADod4V/tIaRxCzHMuEPdIbJPsOD/vhLbZCc4SmFo+CzqUEzcZ4Oe1kSsnab6MxOR5sXcOZa54HvrqUTs4+DiOjkykP/iD30v79u/ZAOBBI8AAv//977dBu/jiiw1EVMVCPoj8C9BK4AFNqSW4FiD84R/+YQMfXdPHgB977NH01rf+nOmNAbO4IIdJRQkzWVrq+KvSFv0CgPF8gPFynwqH8vdZZ56Ztm6hLFEyhsmxc54FcnLJ9GUu7DTvrM+O6znlpTG6nLeiZXQunMaCM9O17/IiBlRNhWAL2Rc0gCgBhEGyTvjMrmETMPceBxtjndm30kCZZWO6T/dg0NHOeppPA9oUBGoRAEvQFaBI/94spCAMDTAFPaO7avXry2M7kS2WQCsANraeDW3towWwOeQ6f+HtKdorSm0LyMbBzENRbmB5zLK6ycZPiYkyQPpcKJDFn0F/ZZhsT0kO9LaJBSBuehIiDV0tlU9P2cDm3gGe49o2/KwLcKZpFi07gXU2oQjAea71vZcDcg7dbDYqvCr3P+kSwpw1Y5+NtlmomtdwFYTnJc5WhDzu7kXjz88nq6BTlirHEtbbGEm/z3sNJ8w+pkoZHjEA/uM//sO0Z+/uDQBeC4D/+I//2MATAFaABJPIsT+CMe0AvIAhrmnyCyYP6Hd913c1OlgmMDr8t89fSU89/VT6yZ94iwG66Rx1NEd5Z0EEhDE745YgcezmP+l9AVz6IEYOkJu+dcH9IfmdfhqoZouNJ6hxJqf/jA3mPLtprLXiq78CFf6Wt4YvXj8NmMEoZ3CLG4/e3e4xOXWVjoNrC8D6uwakcc50Cmh8QQHz4LMar1X7Ar0+kBQ77sBcGPP4eex7bN/0l8Es5YzQTxhdpuvBAb6puJsTP+h928O7jvpdtYCPjfuEt2qXNuG7e19E1UU7j416Id8redK7RVWKxljzaIqqzPR0fWcsy42s2US0IeTNJGNv469t7l0ynuIdkRO722fBKAcQmtpBEWv+ADviZ9BtSEV2zWON0Efp3aP8tu+gTGeeWN7VHNlTw9QquQacERbpthuPb7epNOPSJvo3Y2qWHwfg8fS+9/2/affFuzYAeC0Aft/73mcqhz179ngUW3ZBU7kcvlOCdgmoUlXiBkYOCe4tmdnq566kJ598Ir35zf/G9KT8yJncfCWlvMu7uTPMZKWLXAc8bSqI8847r7HyG5Bky3+W0Lw7O/BpYTXHWrvWBccsudni2xCJrNN1HSO6yazLzTXrzLtAiuMAqNFGIqYa1568JBrgzMdeMU4VOYxAHhe+mHnDjipH8JYVZrWKLN12LO6Gr0bTTLkRqJ3oveKAWR7NW2bmgQcOOrHfq5l3N6mMnt0FuTLzWGDAWUZaMLQRa0XNjwzOZJsafMHNSmzU2Kw8RNpTkc+jn34aABe4ZuOotLGdPpgONevfMwdXp2xdyBZnUY1h2zHvBX2QpVCGLx+coEN2I7A8LlzeXX3GD2owBS9Z3yTU9q30t2Lm3jtTx+XnSF3hqgbXtZO3uyuTbiRUFFAmy37yJJOhbaoOwH/+/j9LF110QTs36+y3daEDBuRQQQCo6HABD+l+AUUBpPI+iAkCyEShwUpf//rXWzb8EjBWj/dKevKpJy03xPy8M0g5qQsguUesmAWEjnNo2KtoUIEZz4dzzz238Z6IC7hReygCLMfNx/bisTu6vUUGJGakvoi9RdYYVSwRqOKilRqgZLiRiZXXa1FHPaj6JvDWO8ejfWRncdxLBhzbjWqDVvUSfUIDrtXy2wZXphL89c7qo8aoA0ohS5sWed97RJ1y7HcpY9ro+DzOoweQuYsUrNNhK9sLYO4hBFfRbBnf3IhblFkq+xvZZo15NtfnJB2mVgqJ6aM8NUY/c8rhukgycA8s01bi7dL1s/bx8jByyaHPUVvYVc90sHb1CPkn5HYX11a7uH0zX+VbNuQbAF47NLd509b0J3/2J+nCC87fcEMbtPEw+L/3e79n+ljSOsJ6pR5g8nT8VEQOxh8l7OEzQPi1r31tY0jr7pblk10F8eY3v9l8hhGAGIkTj9pSQdjCTcNpfGI8LSzMm+8vHhdsDHqWrpWwoUNGjMg8FQE9+htLKGMP4yKIR2ipGyLDj4usBsCRser3EpQiOyzZVgkyJQOuAVatjb73q4F0H3DrWeXcluy2BE9tGOW7xH4OAv5yE4qbZO3ZcYOKLN4OLOZQ4F4F/O6GWvdyMWNUdDvLxxl7XnNSaZUtjRuawqDFwAVkPlANL49AJ5Nvw2vjdUGP3cifo2ADYuL63re8keQ2XEergJtuHcS2D/TN2Xor77nUleXfrv10TxiWLa5zv58JsNsa8K8MpZ07T08f+vADVgF9vf6sCwbM4KADBoCJKEPoAdkIMEw2rBjQExPmd5Wov+OOO0JM+erAhTgBTz31ZHrTm95sqg6x6fisCMi+i7vrFu5ahDzj9wsAowMW4JZ9tf57hG4D0hHAIpONzLsPgGhvVchmcAMqWZeeVRrAor6471klKJcAqu8jo2wALatGmjaUVQvjXmY/EQxKphbbLMe0xvhKwItAHTebDrvLgFYy4nLziKx/0EYllhYZeByjjIVuM2rUJC6jdsLKuRU6m4xuyn11IXLOLChyYHbgcb23f2OsNtynjV4qn8ZwF08UAbhtrIpgCnvHDM4udtFIlo2G8l5omLobFBUS3ZlrGQqDDHsqnhzIkRM8Och2g4Maz4mmD62EIt+kF8X78qorr06//953ZVVFRxeybvB4XQAwQvje977XMoyRC0I6YACWSZPxCw8EuTAxgjEg4+abbzYALxd3baTR4b7JVBAOwFpAWgAykCG4fvTHLxZVCPXpugy4ZJYRJOKilTdHCSoRQHi3CAKlmqD8PrplRQCOwFE7dmtMSgYXP4/sm891jI9MMl4TAdijx1xv1wCfrenMmJqorY7mtGPUKwHTASB6HviJNUZ1lf2Mm5D3RYEFvhjtnfJLR7Zq+vOsIGiJZQt7DbBn/2wYrORIMlOCsYGvAFgeC9L1i+VmrxUHWT/mr/4RBMujJhuvmsREqwFY89DIXpkwP/oE54Hqk41mHjLYes4GH1e5j1lAUz65Omi7PJRG1/Y0EaptZ07tsTsygsv3unUBdMNdHqAYLo1RdmgojY9vSm/68X+TfuRf/FCzWawb1A0dWRcADDj99m//dtq9e3e65JJLbGEQ3QbwKhpOBrfIapgg9MAw0muvvdZ8iCOI1BYx36NC+Mmf/Mmm0KeuEzuMYObA6WGt6JcodcTzeFYb0eVP7agswhGyXABiPvE5Eci1UFqrfQxJ7SYWEuALaOORuRyLcnMy9hXSKOr6CPzaIPSZFlHJrPWOGEBwd4t+mp1Nx4NInU8BdNmcHk8H8flhQrPhxwM9mr6GkNe4wBrWlwN6DCAwzpihpo2m8nwULTtqVDnS1Zr3gvucyojkz2mDSlRuKQbFrGbTLQA7WGX3wvwuEbBlEJM9sQuG2bNBoKkqy3FRy0hoOZ7bd7N2stogphWVDInh+utlr4PGuyMqBtrKG96N7Jw8lMyQHkOsiXR0T45CZ5v9z2IAj+uAHVdhzR7JKb9gbeDqh4yv/uJ6Tz7dun1besN/+b3pf/jv/vt08ICnoV2tMF4fcLxuAPj+++9PF110kf3HDwBMpiWSnKN6wGcbu52kAAAgAElEQVRXoaSKxAJ8AUEAkdBgVdMo2Vs51PgMowMmgk5uXOXRN4IxkytWzEYAgGOEY3Moj/QRqGSEaIReYEG5I3NPIzcBkWetJT8KU1x4ke1yvcA5gmZsJ/ZDm4MWWgRtfdd3xK6pAbjHNo98IHaLuEdTte5f0aVOHhFiStneQuguKQVD1YfYN4FyA+6hKkfsL9dFlVW8T+OjTU8VFRoZAUhz6alGy7kylE7iK6vkNejyLfFOqF+W+xJPMAJRhTBrg43XEPDSHO+Db3BZD83629Dv7NtqxrvWk6Qxypn8tHRZLFyyaXNoRjOiF7teJJGVxpOTxkef2btwcsnVrcdGRxMpKM1/PGM8qgLz0OHaEDTD8001kDd7X2seaMR/rCNzX0NdYeHmHo3JiRO/+q1bNtl1nIg55fKfBSVt2tyEu7Mmzzv3XPPPv2TPnnTG6aen7Tt2pD17Ll4fSNvTi3UBwCweVBBEl8GCxWyZfIAV8I2pKaW3BZi5FtUE15LMXZ4Q5aKO748gUBHj0Ucfba3Uefcl2YyOk7StJPAIkaWjnJtrvCAQiFULuqi4a/t2TlvYHsdzfHv2thDANOyrsExHENR7lMYhCXfJvNS2HatzuxGUImjXjp2xPYFYA4g5C5gDXq4mnSPh5FbUjHvWMdq1WZcolhoBVn2MY6HNRH2JAKvvZNzUvKttgZC+Lzc46TONaWX3MYOzJsjC3bqYZ6WM1FhKLaNxEwPWv8hOTPbPsy1q0DKpodNH5ZSNcpnUcy8M3fTCyhyWv/P3V1pGJX93QHXvPGd6sEcCf/zoLxbsngUe4en5RlymPRcK3wF4oyOjaYJIywx4vCOfOyCOGyFyn3i/B8brYeoOvApf1+lQcgrI8jzUfi5zQ2nrli1p52mnWZY62sUtdGycHA6+0WFnuejCXZbpTHKqsW/Xs+eMxoa0efMWA2AnJymdddarsmvq+sXgdQHATNyf/MmfGPChggBE8YIgK5rYhABYoAgQIsQyygHS+AErH8MgAOZ5eF380R/9kQE7wE8+YMt9urBoUXALlDhZIYOVV83gHiV+YbdFBaEk1fGYV7I1A4BcbbhJlC39Yjw6hVDayFRr7DgCl9hoBODmOBaYdQTgcmxaXVvLUOOmEEGuw6xJ2mN0zsHd+hJCkUsmqnv1uU4WJSMv2XgcUzF2vXcEbC0znRB0bR/DjhuRnqH2IgPkd3mh8A78p026BGHGUiBjYJorbeu6KCtihr43uYyZdw8nu3wyMgDMuTcIR6c9AFGukwCbMcKRsbRp82YDNcLS6cO2bVsNbEnvClDKpVPRot6Wy70AUuxVYef0UYmuuIZ2GAvalGFYshfHU+3EufTMaa2sqB0+o286xUh/fNVVVzWeRmtB6Kc//en0t3/7t3YK1nNIDwuerOefdQPAf/iHf2i74K5du5roNyZZkwHL1eSpHL2ASJUtAOWbbrqpY4zrG3zUFvfcc0/60pe+ZJO/acsWj4qzGPJRi4QjFwIbgSLx+J7fn376aTMYShWio5T6E4+cOnp5HoihpkCl2JwWaLng1e/ItgRU8agYAVrAJqYaAW81c4jqgDYwoXyG+hmZsJ4ppheBrwS7OBblO0W2Gtm5xiKCoYAvAnDsa8lwa0bPCNYREDU2Nv8ZMHW64R5UVcw7aiepjGhfgORM0kFRICeZ4D7aUoKp6MkCcGoT5124RnOmBFE60sesfdq44jvAHu05mzZZykx+cM986aUXjdBQLID1AfiKyUcDtAKexNi5pmWryUBYYfvkPqEPqAhj2gC1ITlkDMSEpTLT+6gtnkOfmHN9x3vxmTyiamtY8iiG/dWvftVS2l5//fU2DrSlE3VJkNYTIK8LAGYw3/Wud5m6gUHjh4ljINnFcDVT+DHfSSWhSgFip4A01333d3/3wIQ8Wvjc/9BDD6WvfOUrlqRd+YXj8RWBVEkkZWIDgBE+10WNNnkSBA7Sq0kQGyAkDWTI6qXnlOxUwBKZooBM4Kp7IuhGEFMbEYgiy+sD2gh6eg+pA0rGGEGv/C6Cv9jQ6oXgR1H7PusnLcpquHU7ihuAGGMEjrGxCWOIMEYB6KZNsMIJO0GRMJzFDFAoURGAxObOv2J+rW7R51PAyDtCDv76r/86/eiP/mjHc4bnASBs5gBcVF0hh2J1jKOuFZCJYSJHyC0gT3/5XqAm8AJIlSwqyib38Azuk4+8+s69nNRYQ7x/nEPJjE6XJUhqXuk3/ZSsCOzoDz+MH+kAsNdguxEhkUqQ5/DseFqgbTFUeTRpDUnGeSbvRExAZNCDNnpyfDNPV1xxhZEjfsASUhus5591A8Dvec97bOBgGToiCTwkKPyLoMkYh1DBULW7C5xRD5CfV25bBip5Fiw4Ih8N48QsLsynxx573FQTLB4EAEGbyZWYeZaKgBIJx4JFAPUMxcBLmJq2czVXSwqedYvx2CpQiuAUwasE45IJRgGN4Ck2EQM4IkiWwFYuMi1Y/auFr/eVOkagp/4zbhoXrgHouEbMUMyyZYzjBqDoHbWAAc+oSwR8BBLcrwXswObHcoGDOePnRPyvnPl4ilAFH/zHv/r/0tve9hvp53/hF63sDs9TdRaxPMZH4Ck1GQwy6oDFKBlTxgUZUnUXkQI+Ux4FbQ7IHb+TVIm1QVUWzas2ff6lrVI/LblUxj/0reQ+LsE1bjq8HyAqtk7bCozSe8LWdbrjWrFY5VjWfGi+5FKqU5NOCLStgCbGBV28svqhgog/tZORNpMvf/nL6fd///fTa17zGiNtzAU6ZNSS6/lnXQAwA//Od77T9KrkWEA4I0jxu4xhKNlhDSxIJh72qsg4Jhc1hhjDddddZ2OvhWgTGHwGuU+AcuzlI+k3fuM3LNn6TTfdYkYGrLxHjx2zvvAsck4AzrQPY9buLtBVWwIz0/+urDRRe9rhxSx5J7GDCI7ShanvtCu2T3tiKPQrHlG1ANWmQJN2WDCyIouZ0A8+5z10RGbBMgdyA2Q89V46vnIfQEs/WZjcQ4Vo/r7xxhtN8G2zydZw6Zi1oGtqivW2SLKzl6Wm+egDH0r//t//cvrpn/3ZNGIW+iEDT82J2DJya/XRsn2C9wUI2JCQH+4DTPmXMZZrJWOokx5jSNtiyNKTChT5DjDWKVBumhpjAb5yV3OfVAMC3bipMu5RB8z19F9gx++W/jSzYfqveaTPIgRSIWhzEjAiVyI8fKb343fbVALD1jtLtYMKIq7d8vcIyJxQPvShD6Xv+77vszHnnSF0MOBS3taTrK0LAGaC7r77btutOMrIMBB1jBwlOVJoJ9WgIgCoBD7xiU805YwASN9h3RL6qld9Wzpt5840TkiiMRsPe0TwCcpAgf/pTz9koHLg4ME0Me4pKplIZWZT/mH6xH9UVuaIp2AQhINnRr0wEy0VhhidGJPYqumfM/vjegRHi4iFy3UsbJ7JvxJsruV76dC0KABJjRHtqooI74aKhXHkHvoRDS86bSgJkhYc/eEdtZC0YOSCB/ACLlrUt99+u/Xzlf6sl8WizZp8zn/5/ven//B//1/pJ97ylrRjx04bX/5zxub6VoGcNt9oUGI+GUMdzbmXMUL+4slCG6pAMXpd6ATG/MUNjfmiD5Ib7mHT5Fn8SOWB3EgPG9UVeqZOEfpOpIL+sRmrfalSaJ+TZ5wvniXSwefSW0sWRJTEePmeH8muiI42ICrbMHYlC44nPX7nub/2a79mc3LDDTc069Bc0jaMcGsvRQTj7W9/u1XDAIAlFAwsOib0OgCIBl4txh0RRoonBW2IIU9NHU/PP/+isYWTJF0fH0vzC4vptDPOMBaLKgEQE+sGVCQc7Pz8xw8CHw0S7Kw6kum4iBAJIKXnEug++eST9gz5O4odAoj0VTmFeUcJoxaEchZLsLX4xDz5nAXHWHlF6MUmITvXIPQSfFmueWcxGTa1aNTkc2WeiyogFgsnAK7nvdA/atNhzHgXriEiMeqna7Mfmcva0vGPdAUuXzlpzW/de1969+++O/3rH/9xA2AAQiyRsQAUASSd0sQGFWnJNYy9gIyKKtg7xAh5Q82b2tDGbZVE8kmH+UVeBLhinzpRyT4gfTHfuzeEJ6libnX051rmTW0hI5Jl9V/zq/voE7JBG/jS69SkxFna0LVmkBHp1umLwFSbl9RXyI3eU8+mLwCoGKxUGpKGSMAwvkGipP/V2mGMwYP1/LMuGDCDjUcCwsWuJwFnAtnBWPSagLjjlmzp4x//ePrCF75gnhSAJOsHEJqdnUtPPPpYeubZp9Ohv/d+uPCiXbZzs4PLEANzRODoi1zbABV+9LkYLp+xoMRkaEOggxAi1Ab6WSUilsL1fC9gF0DybOlEEVQ2HT7TYmEBALLSgYuNSscolz3UJ1IviCkL7MRIWGh6P9rhP75Tf12v6kdnrpX7kpg0/RfjZRxkzeZ+fm699dbGN1psUBtn3EBr+tl1BcwEzhGt9vdqqv/jl//39OyhZ9Ib/8cfsgAAfgRcjI/+1tzrNCBdsEBVYyt9K+Oo056O3xFMpWcXm9bGrrnUKU4sHDlUv+KYSzalb9YmL4AVQKnggXT23KdTqPogw6JUX9o8WCvyEaZfAlv1VXYNsV5tADo5SCZLtRUAqpOg1rv+pW9f/OIX0x/8wR+Y+ynXyj5AOwAwqQ1qsrZeQHndAPCdd95pQLt//34DNwmL/PqiQIlBamD1LyoBShsx8HKR0URjuPjs5z5rTA1BgW3C6AA6QER6UOWbkO8jgkT70uHJsMT9TDbCEfVcWiS0jZDSroBTbnU65kUBR2CkTtCCkdDKDU4+mGLD0nVxnViE+spnAm1tIAJLMSQtQKkVaFc6SoGnjpGyzPMu0p0LUABf2mLDvO222xoVxKDNcr0sgN5+GANO6fix4+nH/5d/nb7jv3hdOu/CC81bA8YrA5SMWzoRIRPaGNW21FaMocaMa7hX+n2uYT417rQv1ZRkgzEWe+R5MuJFcNNpJxrfBOpWICDLCrKoZ0c9rFQiPEsqFv6VTUAVyyMA0w6qKNkYBPACazFi+swY8N56t8jaI6PXs2mb4CzGPNo8kDnI1sMPP2xjBunS+uJvTriQMFIUrOefdQHAgNuv//qvm98fKgjt7LBfju6n+oOAEVwhRil9q4QRISGXw5GXj6T9+w6Y0EjXJb2ojkoykMmYIesuAqijGCAvpinBF6hqYUYDBL9HlqFreSbCI8GULi1alLV41Z4SFomtyCipd+Z7JSfiM1m1tShkWNFC5hotMunVJND6jnlR9CGbQTQA8TzAG8bhp4+ub3FUF+lUoXktTzKRCZffCaBiG/8QoK+1bxu8ZeVaTp//zKfTz//iL6V/+7/9u3Ts2HELoWHT1QYnF0W9rwxLYn6MkwBZAMh3mmPuYw6Za+mK+S56e0hVwX1sqlyvMHrJX9yMuU7+xwJn/avNW55GAn3ZHbhOqgj1Q2DMd3o/PpNMah55JjLD88WYRTZkM9BmIrWIdMoaL72HmDXPoV1IFSAM8FISDDWO1qHcDCMhQ65hxYD3ev5ZFwDMYGGEY5D5T0YknKp1xIvH2dqASqhxZwNcpBdlcqQiQBiWlhbT9MyJNDrkid6/+rWvpR073XVKejCERYLCswAv/qNdhIC2UV+IzchgJUd6GTsQCH6X8IuJ0ldZxnXkkmqA5wkkuU4CKoHXe+oYq2chuHynv6Ui4W8tRrXL32qHfvA778zpQN4NWvTavFjw/PDeAC2ArwXI/DG28tVGjRR1dn0gVwPaGhiXp58SuNcC7FNZgKuei+rp7+uO/bt/+7+m5198Mf3Ym96cJienTH4EmvKEiIYr6R91dOca5kanGO6VlwTfiZFqQ4lqAc2RZIK/mQ+BoEBcqir+FaCKUMiILJCXWol/mW9t4PKE0N8wSNaHPDxkEIzjJNmI7ywVADLB79KVqy0BM39LvrXGogueWHRUv4ixS/b5m3cWM5acIJ94aKCSoJ31/LNuAPg3f/M3DdxglQw6/6JPFEBod+sbTLHm3/md37H7cWkTCDCxTAiLwEqmDKX0d5/7O9shYX2nn3lGc6Rk4egYLhZMewiU4t7ljaHFQN/kF6mjqI5TAmCEBWHkX/pjLCsnVomslWdKqGTwkPDTL3lNyDNBjIZreBeewdjpqKpFqoXB8+kj18lIpM1KLITPMYBwjYwjMgppQWpzUV+lI2ZR47+pDaqcN73zIFAtGbLmXPfqb/VBi0zg0Af4g2Rn9TOX0+OPPpbe+MY3ph/5kX+Z9h88mLZtw9jp3gz8aH7EFJlrxkc6X66TXlgnKel6tXnJzYv2+F1EQLpc2Q/4XixShmIx63iSKpmu+iMCIXUE9+paxktEQDLOO3BCRDbi5oDsshnzOffpP+lydWoSIeB7ERQBtcBV70j7MFudqLQJqa/6W32M7UlPznPoM3KoOAAx90gG1hsYrwsARjiIhGPCVZYewaHMvIBjLQbM9xihUGXAolFfALpxR/aFYS2ll186agtoy9YtaXJqyiZfjASAwhDGhGtBsDgQHNqTDlkbRdRrqZ/R8CJ9NkKio388LvGuAhfalD+vrhWrkS5Rx87IuCXwCDIbmVQrEej5XZsJv8sAJD03n4lFScVAu7yLfiTM/CsmLCajSEH6J/WRNoi1NtBTWRiDgPWVgm98bmx/YXYm/cqv/Ep68JOfTG984w+lHafttHGNOl7ejXEWqApg2ITk1xtPQ5zGxJZl6GSckS3+lXFT3gn0J6ZlFfOWHl6boU44AlKBnp4tEOY6ZFX6fMmRNkOBKWMCyEo9paM+fytPC/fQT95VvuQRWKPNREAoGwPjILc2vYtUdvFa9U9rKjJ9ZA284Nn0ibZ5P8YdzwkZAfs2+lORt/8U16wLAGYwcSHDn/f88883gGPg8Ok71Ry/ABjJOIhkwxWKdpgYJoXjFG06G1mylHcvvvCSCQ+Rd9wrpT2/Azr0id/FWqVT1YSLqdNPMdoYDaSjJv9yr/R/MEOEQyxK9wtAxXgErgiBhJTn8LuYgox7CJ+Yt1Q2AgctKr0LQqzjoY5wpaDxOfcLJGQUlPM/z5DHhYwxjCNGUMZAbIaTAs9X8IwARH3SgqqBpz6LTFv3RTCXBwDvIAv718N4aqBOmx//mw+nX/j5X0z/0//8L9LpZ5yeRkZHm1OBxkfgKTWCXL7kbiZmKpfBqKoCvMipIBlEnvhdGyD9kipMz+Ee2lJovnSfYqg6/dAG19IPGYUlgwJ3MUfmT8Y8teOqOg+xRiVFu5Aa+ofs8rcMbrqW67HXyCWNfmpz0jNhx2L5kYBEg5s+18Ytm0dUM3E9Rm76x/PpG3YHAoBQO0T5EGv+TwGmr+QZ6wKAmSzCCJkcdjAtXMDoDW94Qyf4IC6Y+DsTRSQbbRGGbBnOckildlvTJ1FheGnJknoDGACihFUGDiaQZwPKCDuLQ6oBZZain2IBOu5HfZQAlft0VJR+LR6ptKj4N0YZicHSjoReYC2Dn1zFdARnDLT4+I4FGl2dJIyMG30SO4gMXO9JX2Tt5zqeqYUXjYn8LvUL7Wtzkb6Ze5TLWSHKrgryXB/aKPRcAao2LDEbga9OAWJTgAL9UzUVrOH0+1TYsp+F/CdnZDZ/8Y985CPpV3/1Vy2xy00335ImJjYlMpEpsEXHeUVsCljpG2Mu4KNd5kH9YxxkDBULlSpJnj+yf0RWrZMJ4yvVgQxeOvpr7uMxnjaicZnvpFLSxs6/IhBijdF/XO/MJsp70n/aVECITlLMl1w56ZNOe3yvTVqnUTF0zZH0wVLFaSPQRir5rp2iJMNi37UTzderknolQPpK71kXAMzkwVyZWCaaHY1BI1Dilltu6bBgTUIJviTiILEOzPeaa64xYeGa6N+qI5iEXIYSATCCB7ACBjiaI2RimbIMI2SwAiXjUX90nBcg0Zb6oEUoUGKytAB1pJUbmcBcO76OkVrkYhM6lqltHddYpAAiAAooAQZaAGITWnyyvNMXAaXc8nSProlO/FLF6MirTUZ9kI5Semmepwi9yHaki6af0kfSX+neuU9gRlvy6pA+GtACgGV5l4EQh3zmp9QZa+HHxULeXyskCRQvL6cPffCD6Zd/+ZfTG777e8wnHWavEwP9YlPWyUDt6L35Xgl1GC+xR4GlrpNhir95F+ZWsiG1E0CnE4JcASVrOqXxuYyt2lwZexnH1L5kSm6Ikv/INnU6KRmjAK7GKvsAsQRBAeorBal/yvetCwBGwHEfQzBxRRMAI+wIBFmR5H8o4JFgALCf+tSn0sc+9jFbMFynRCcIMd8LEPhbIKzFyaJUukEWOfcj2BxxxNjoF4tLUT3SefEcGSMEkLTHApUOWOoD+fBKwLlGgChDnXZ62uB+WX15Zy3Q6Dan47kYdVzMPEeAI5DS2AFqcfGLuUr3LNUE/eHdZSwRE2a+eG/uA7z5XMAkliMmqyM186DxFOOmP/L+4HoZeKQn5RTDJqxTgE4Y8mNWaC+fqx+0yXMwsCqApwYizZHWBmXZ1AHv/4v3pz9935+mm2+6OV1z/fVNuknGRfpP+sMPn3HkVSSh2K/eCdlQPzW+UTXC71LzMAZSa0jdo+9LkK+BXt+pMB7b/ymD2H/O77YuAJgF98EPftD8+/AjxYCDUMoQgL4RYFa1DASLRUkuX0KQEcoLL7ywyaEghsnnAjI+E+OSBwDshnbEsmREYjEBWiwgGR24H9ARK+FzwIZ/5XcsUBdQyXgm8BbjVr+4XyArcBGoylWMPkiXJkDUkY1x4Dv5mgrkBHCRVSogRLo/We55L+XO4F3EeDVutCGGKyamMGTAR++kOeE5Xt1gsYkIlOeFNisZowQQ0pVKzcD8aLMQkEvPSrsAr6KjmDPmD1uBrlWeBfpHfhEdrTtAlT1QlhYXLNXkO3/7nemsM89M3/u9/1XavGWr2Qm06QnA6ZPUKcgnNgpObAJFMVw9p/xXQLHW598oQCmP3n3PLftVkpwI+n1tfqP6/K3WzroAYCYVMP3oRz9qoEYwhqLZWGwsMv3LIgacsICyCFETcPSM17EgYScKjZS1XgtIrkEsIn5gXtJx8jeLXAtN4CcfVxlGdGykvyz+aNWWnjJ6F+hZcjuSwUj6UH3OWEjnq77J8KJ8GHzOouAeHTe5Rl4bYlY6ystFLB5vuZa+y00tAj5tSjXCewpMdbzl2SQx0uYjPaTYn/SQen+epdy19E1ATJ8FWtwr4NUmofakyhFg0z7tyVApfTv3iXXqM54tX3A+kw70+NGj6ZFHvpoefvjLpgAGTPft259m5+aaDYTnalykC9XGRDsYe+WmJdCKjDUCWQksg0BY81u2GduIrL5UG5TMNz5Lp6ISSOOzBLi1a77VAPKb/b7rAoB5SUALEH7ggQdswSipDt+x8JWXQSGU0oUCLvwghBwjWZS0A+DBcPmba+V3Kdcd/pZ+WIwREGdhRXc0sWXpWhXUAfDrSC3vBzm2c208FoupyqVLjEzgyfe8R8wiJrDgGVIZaGGJAQtEpROUXyrt6j8xWoEybQikBGwymjCOsj4LGPU33+l4TBv4W/O+d9xxh42XdOU6Ici6Lv2p2K2O45oznRq4H9c/9MGaFwG5AAkwFHOnPRmwZIDS+8h5n/t0CqE/9EVeAUs5cIX8vpTwkfGSudTJgTHgfm3CjKUMm3xHulPpn9XHQeAXgU3X18CzpjIpAbLvOYOAvvxO/Yl92GC432zI7ba/bgBYCxR97p//+Z9bDLd8KWWxR/hZSBhYpE9DeAACAQ2fP/LII7YwFLrIwoYRs7jFjORKxb9yARIjk55VLJj2ddSmXZgozEc6YTFV+sAPR3q1IdYJIOqILAAVSEoXLBCI+tkIaCUzku5XY1HTD34jxKlc7LQJAFMG5gd/8AcbjwqBtlQKzJcSCzE2jL3AXzpP/mbzYQxwK5Kah3mVbpR2ZfiTi1sERu7V+Mp4yN+0KwOUNnn5zNIfeZPQJvIhdyyBtsZbaiIBsuYLGY22iW/EWG+08a01AusKgBFwFsiHP/zh9PnPf7454qITZlGzmFE9YGBB94anAvfIyKSABxaILM0sJq6VexCLTu5mMjZJn6tFykKUXpUFLYMIoCAgkAuVmKGO4QILMQm5x0RwHGgUyjkUot7xmwWsX4+ol8wIAKYMzA/8wA80ybvFSBW5xzgqbSG/szHJVYnxZW7YJEnXqfGWOxbvLEBW7gV5osiASf/FdmlXGzXgq77o5CIDp9y4xNiZN6l2ZDCUukgbCtcoIEL/slkTqYn6az3Mz9czlxvXrp8RWBcAXDtOUWLkwQcfNFaCb6eSd7CAWAQAoIxfUgvoKMU9sorzu1iR9K46zg0yLtSmqGPEsZo13Wob3yjd2akYaWqs9JspVtGFjeeQPhSjKRUI5AEAgDE30o/LpUzzw33MhVQ+vANtyOuFDTaGsspzhLkW+ApcpWcXO5VqgHkXgPI82gAsNVd8Jy8V5IXvmTcxczZumDNyI3UHz0DutEGLOaM3jjrgb+b4b7T9T3ME1gUASw+oRSJwkQ+s2IumYC09Ve37OH0lY3klxobapqF2BgHxWsB5Kn05lWu+0eIan8l8kbuDk8f3fM/3NKcCMV9ATG55OjHIIKhNkrnVUV+6a6l6pFMW2Ep1IQMYfVHElYBT6iP+lr5bciMDoNqT8RL2KiObfIuZO7m38Zn0vwqMkD2BPuBvvAHA32hJ+9Zqb10AsBhpBFjpNUvWGcGzNB5ERloDa+mJIwMWIEbwL4//faBZ+1y67Fr/o2jFe2uAWvarFMu1gPwbKcbRvU7tvvvd7zb2CguMYdk6bcBIcR+UDlx6WtqC5WIw5TP0/ApakYeCDKYyZjIfgKYAW+oeXSfXNABTrFnGVoG1DIiK2KItruX7+H7S8/K5wrvF2KW35nn8R8APIL7xszECr3QE1gUA9wFQBMISXPuA+VSP7316u7XY5SCwLKzNXrAAAANiSURBVFUatQ2hBqRfryrklU72P+S++N4A57333ms6WmrAAbJiizBK+SMDUvIt1oYkfTpgBgjqlMMYSM3As+SKJz091ymnB+8BOEr/yvMEpAC/VCFSNcQkN3Jj5Ho2ArFdwFxGVD1TGwDsF7BWWK/sDiSfV96Sf8jYbtz7rTsC6wKAv3WH/z+PNy9ZvVQQAOLrX//6JpgkhunicaLkK3wOoALUHOGVnwKg+//bObeURqMgDLo2F5ItmxVkLUMJNRx+GH3QQE+6BPGS5KS7Wj6bvhy3FBFUG3FOOLgRp7ha4nA6wvlkRN+lGsoYvA/CyJnc90GW7T8Cs2fORKC9MhJRPUfkLJHwOjchsY/f03xE5G+321/7/49IZuU0AgnwtIgMtscsGKFiCuLj4+Pt/f39U8gQW5pXZo02sRwT5DlOQHjRDtMpXnmImDqzjbjxei+FcUUaNG4MWsrwBjEE17VpzvJ7yiPWdxVd67rOD1tbRoSdzXYkzWYujzlaiJ9s2CH6fUTgJwQS4J/QW/TacwoCIWO8jDIEW4tnycGbtcyaEWaaYDyHVXKXLJxUUPBcNbZEYM3YmjKZMqLKz5YvEHvOR2RtvHEe0xd8eg2mGfT5T8CtOZc3zhlmS0eWhs7yiWUxa8qL/gRy9QkEEuAnQH3lI218ImqI3P1+f3s8Hp8iaBbq/bWILAsOZpo20byVy+kG7zC2yWVd1YzVSQO32MxEzcivc9XXOv1XDcuvmqHnOdeGL4+d4v3KMc+35xFIgJ/H9qVOvjY9zRL56ogWQnjNDM0sfwvGd03S833+1ZDlOdfHFGJff32fU+TPscmTw2/52Dl7CCTAe2KdpxGIwDACCfCwgGROBCKwh0ACvCfWeRqBCAwjkAAPC0jmRCACewgkwHtinacRiMAwAgnwsIBkTgQisIdAArwn1nkagQgMI5AADwtI5kQgAnsIJMB7Yp2nEYjAMAIJ8LCAZE4EIrCHQAK8J9Z5GoEIDCOQAA8LSOZEIAJ7CCTAe2KdpxGIwDACCfCwgGROBCKwh0ACvCfWeRqBCAwjkAAPC0jmRCACewgkwHtinacRiMAwAgnwsIBkTgQisIdAArwn1nkagQgMI5AADwtI5kQgAnsIJMB7Yp2nEYjAMAIJ8LCAZE4EIrCHwB/ooFPqhEFPiwAAAABJRU5ErkJggg=="/>
        <xdr:cNvSpPr>
          <a:spLocks noChangeAspect="1" noChangeArrowheads="1"/>
        </xdr:cNvSpPr>
      </xdr:nvSpPr>
      <xdr:spPr bwMode="auto">
        <a:xfrm>
          <a:off x="6953250" y="1067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484532</xdr:colOff>
      <xdr:row>27</xdr:row>
      <xdr:rowOff>8283</xdr:rowOff>
    </xdr:from>
    <xdr:to>
      <xdr:col>3</xdr:col>
      <xdr:colOff>836543</xdr:colOff>
      <xdr:row>27</xdr:row>
      <xdr:rowOff>344970</xdr:rowOff>
    </xdr:to>
    <xdr:pic>
      <xdr:nvPicPr>
        <xdr:cNvPr id="17" name="Рисунок 16"/>
        <xdr:cNvPicPr preferRelativeResize="0"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441923" y="12324522"/>
          <a:ext cx="352011" cy="3366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304800</xdr:colOff>
      <xdr:row>28</xdr:row>
      <xdr:rowOff>304800</xdr:rowOff>
    </xdr:to>
    <xdr:sp macro="" textlink="">
      <xdr:nvSpPr>
        <xdr:cNvPr id="1034" name="AutoShape 10" descr="Інтернет регулятор для вбудованого монтажу для рами 55x55 - E55W230WIFI"/>
        <xdr:cNvSpPr>
          <a:spLocks noChangeAspect="1" noChangeArrowheads="1"/>
        </xdr:cNvSpPr>
      </xdr:nvSpPr>
      <xdr:spPr bwMode="auto">
        <a:xfrm>
          <a:off x="6953250" y="110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443120</xdr:colOff>
      <xdr:row>27</xdr:row>
      <xdr:rowOff>330062</xdr:rowOff>
    </xdr:from>
    <xdr:to>
      <xdr:col>3</xdr:col>
      <xdr:colOff>899906</xdr:colOff>
      <xdr:row>29</xdr:row>
      <xdr:rowOff>0</xdr:rowOff>
    </xdr:to>
    <xdr:pic>
      <xdr:nvPicPr>
        <xdr:cNvPr id="18" name="Рисунок 17"/>
        <xdr:cNvPicPr preferRelativeResize="0"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400511" y="12646301"/>
          <a:ext cx="456786" cy="4402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304800</xdr:colOff>
      <xdr:row>30</xdr:row>
      <xdr:rowOff>304800</xdr:rowOff>
    </xdr:to>
    <xdr:sp macro="" textlink="">
      <xdr:nvSpPr>
        <xdr:cNvPr id="1035" name="AutoShape 11" descr="Контролер ролет, WIFI - EROLWIFI"/>
        <xdr:cNvSpPr>
          <a:spLocks noChangeAspect="1" noChangeArrowheads="1"/>
        </xdr:cNvSpPr>
      </xdr:nvSpPr>
      <xdr:spPr bwMode="auto">
        <a:xfrm>
          <a:off x="6953250" y="1393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501097</xdr:colOff>
      <xdr:row>29</xdr:row>
      <xdr:rowOff>359879</xdr:rowOff>
    </xdr:from>
    <xdr:to>
      <xdr:col>3</xdr:col>
      <xdr:colOff>882097</xdr:colOff>
      <xdr:row>31</xdr:row>
      <xdr:rowOff>12010</xdr:rowOff>
    </xdr:to>
    <xdr:pic>
      <xdr:nvPicPr>
        <xdr:cNvPr id="19" name="Рисунок 18"/>
        <xdr:cNvPicPr preferRelativeResize="0"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458488" y="15591596"/>
          <a:ext cx="381000" cy="381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304800</xdr:colOff>
      <xdr:row>46</xdr:row>
      <xdr:rowOff>304800</xdr:rowOff>
    </xdr:to>
    <xdr:sp macro="" textlink="">
      <xdr:nvSpPr>
        <xdr:cNvPr id="20" name="AutoShape 2" descr="Інтернет регулятор для вбудованого монтажу для рами 55x55 - ECB02M230"/>
        <xdr:cNvSpPr>
          <a:spLocks noChangeAspect="1" noChangeArrowheads="1"/>
        </xdr:cNvSpPr>
      </xdr:nvSpPr>
      <xdr:spPr bwMode="auto">
        <a:xfrm>
          <a:off x="6953250" y="2008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281609</xdr:colOff>
      <xdr:row>45</xdr:row>
      <xdr:rowOff>289891</xdr:rowOff>
    </xdr:from>
    <xdr:to>
      <xdr:col>3</xdr:col>
      <xdr:colOff>969065</xdr:colOff>
      <xdr:row>47</xdr:row>
      <xdr:rowOff>91109</xdr:rowOff>
    </xdr:to>
    <xdr:pic>
      <xdr:nvPicPr>
        <xdr:cNvPr id="21" name="Рисунок 20"/>
        <xdr:cNvPicPr preferRelativeResize="0"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239000" y="18801521"/>
          <a:ext cx="687456" cy="530088"/>
        </a:xfrm>
        <a:prstGeom prst="rect">
          <a:avLst/>
        </a:prstGeom>
      </xdr:spPr>
    </xdr:pic>
    <xdr:clientData/>
  </xdr:twoCellAnchor>
  <xdr:twoCellAnchor>
    <xdr:from>
      <xdr:col>3</xdr:col>
      <xdr:colOff>352010</xdr:colOff>
      <xdr:row>46</xdr:row>
      <xdr:rowOff>248478</xdr:rowOff>
    </xdr:from>
    <xdr:to>
      <xdr:col>4</xdr:col>
      <xdr:colOff>8282</xdr:colOff>
      <xdr:row>48</xdr:row>
      <xdr:rowOff>115956</xdr:rowOff>
    </xdr:to>
    <xdr:pic>
      <xdr:nvPicPr>
        <xdr:cNvPr id="22" name="Рисунок 21"/>
        <xdr:cNvPicPr preferRelativeResize="0"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309401" y="19124543"/>
          <a:ext cx="633620" cy="5963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304800</xdr:colOff>
      <xdr:row>48</xdr:row>
      <xdr:rowOff>304800</xdr:rowOff>
    </xdr:to>
    <xdr:sp macro="" textlink="">
      <xdr:nvSpPr>
        <xdr:cNvPr id="1027" name="AutoShape 3" descr="Рамка для регуляторів серії SIMPLE - BEZEL1B"/>
        <xdr:cNvSpPr>
          <a:spLocks noChangeAspect="1" noChangeArrowheads="1"/>
        </xdr:cNvSpPr>
      </xdr:nvSpPr>
      <xdr:spPr bwMode="auto">
        <a:xfrm>
          <a:off x="6953250" y="2081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304800</xdr:colOff>
      <xdr:row>48</xdr:row>
      <xdr:rowOff>304800</xdr:rowOff>
    </xdr:to>
    <xdr:sp macro="" textlink="">
      <xdr:nvSpPr>
        <xdr:cNvPr id="23" name="AutoShape 4" descr="Рамка для регуляторів серії SIMPLE - BEZEL1B"/>
        <xdr:cNvSpPr>
          <a:spLocks noChangeAspect="1" noChangeArrowheads="1"/>
        </xdr:cNvSpPr>
      </xdr:nvSpPr>
      <xdr:spPr bwMode="auto">
        <a:xfrm>
          <a:off x="6953250" y="2081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451402</xdr:colOff>
      <xdr:row>47</xdr:row>
      <xdr:rowOff>364433</xdr:rowOff>
    </xdr:from>
    <xdr:to>
      <xdr:col>3</xdr:col>
      <xdr:colOff>832402</xdr:colOff>
      <xdr:row>49</xdr:row>
      <xdr:rowOff>16564</xdr:rowOff>
    </xdr:to>
    <xdr:pic>
      <xdr:nvPicPr>
        <xdr:cNvPr id="24" name="Рисунок 23"/>
        <xdr:cNvPicPr preferRelativeResize="0"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408793" y="22520411"/>
          <a:ext cx="381000" cy="381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304800</xdr:colOff>
      <xdr:row>49</xdr:row>
      <xdr:rowOff>308941</xdr:rowOff>
    </xdr:to>
    <xdr:sp macro="" textlink="">
      <xdr:nvSpPr>
        <xdr:cNvPr id="25" name="AutoShape 5" descr="Рамка для регуляторів серії SIMPLE - BEZEL1W"/>
        <xdr:cNvSpPr>
          <a:spLocks noChangeAspect="1" noChangeArrowheads="1"/>
        </xdr:cNvSpPr>
      </xdr:nvSpPr>
      <xdr:spPr bwMode="auto">
        <a:xfrm>
          <a:off x="6953250" y="2117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434839</xdr:colOff>
      <xdr:row>49</xdr:row>
      <xdr:rowOff>3727</xdr:rowOff>
    </xdr:from>
    <xdr:to>
      <xdr:col>3</xdr:col>
      <xdr:colOff>815839</xdr:colOff>
      <xdr:row>50</xdr:row>
      <xdr:rowOff>12009</xdr:rowOff>
    </xdr:to>
    <xdr:pic>
      <xdr:nvPicPr>
        <xdr:cNvPr id="26" name="Рисунок 25"/>
        <xdr:cNvPicPr preferRelativeResize="0"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392230" y="22888575"/>
          <a:ext cx="381000" cy="380999"/>
        </a:xfrm>
        <a:prstGeom prst="rect">
          <a:avLst/>
        </a:prstGeom>
      </xdr:spPr>
    </xdr:pic>
    <xdr:clientData/>
  </xdr:twoCellAnchor>
  <xdr:twoCellAnchor>
    <xdr:from>
      <xdr:col>3</xdr:col>
      <xdr:colOff>438978</xdr:colOff>
      <xdr:row>50</xdr:row>
      <xdr:rowOff>8283</xdr:rowOff>
    </xdr:from>
    <xdr:to>
      <xdr:col>3</xdr:col>
      <xdr:colOff>819978</xdr:colOff>
      <xdr:row>50</xdr:row>
      <xdr:rowOff>364435</xdr:rowOff>
    </xdr:to>
    <xdr:pic>
      <xdr:nvPicPr>
        <xdr:cNvPr id="133" name="Рисунок 132"/>
        <xdr:cNvPicPr preferRelativeResize="0"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396369" y="23265848"/>
          <a:ext cx="381000" cy="356152"/>
        </a:xfrm>
        <a:prstGeom prst="rect">
          <a:avLst/>
        </a:prstGeom>
      </xdr:spPr>
    </xdr:pic>
    <xdr:clientData/>
  </xdr:twoCellAnchor>
  <xdr:twoCellAnchor>
    <xdr:from>
      <xdr:col>3</xdr:col>
      <xdr:colOff>430696</xdr:colOff>
      <xdr:row>51</xdr:row>
      <xdr:rowOff>24848</xdr:rowOff>
    </xdr:from>
    <xdr:to>
      <xdr:col>3</xdr:col>
      <xdr:colOff>811696</xdr:colOff>
      <xdr:row>52</xdr:row>
      <xdr:rowOff>8283</xdr:rowOff>
    </xdr:to>
    <xdr:pic>
      <xdr:nvPicPr>
        <xdr:cNvPr id="134" name="Рисунок 133"/>
        <xdr:cNvPicPr preferRelativeResize="0"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388087" y="23671696"/>
          <a:ext cx="381000" cy="3478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53</xdr:row>
      <xdr:rowOff>304800</xdr:rowOff>
    </xdr:to>
    <xdr:sp macro="" textlink="">
      <xdr:nvSpPr>
        <xdr:cNvPr id="28" name="AutoShape 7" descr="Інтернет термостат, MODBUS, Wi-Fi - E10WMODBUS"/>
        <xdr:cNvSpPr>
          <a:spLocks noChangeAspect="1" noChangeArrowheads="1"/>
        </xdr:cNvSpPr>
      </xdr:nvSpPr>
      <xdr:spPr bwMode="auto">
        <a:xfrm>
          <a:off x="6953250" y="2261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434837</xdr:colOff>
      <xdr:row>53</xdr:row>
      <xdr:rowOff>9110</xdr:rowOff>
    </xdr:from>
    <xdr:to>
      <xdr:col>3</xdr:col>
      <xdr:colOff>815837</xdr:colOff>
      <xdr:row>54</xdr:row>
      <xdr:rowOff>25675</xdr:rowOff>
    </xdr:to>
    <xdr:pic>
      <xdr:nvPicPr>
        <xdr:cNvPr id="30" name="Рисунок 29"/>
        <xdr:cNvPicPr preferRelativeResize="0"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392228" y="2438482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304800</xdr:colOff>
      <xdr:row>52</xdr:row>
      <xdr:rowOff>304800</xdr:rowOff>
    </xdr:to>
    <xdr:sp macro="" textlink="">
      <xdr:nvSpPr>
        <xdr:cNvPr id="1032" name="AutoShape 8" descr="Інтернет термостат, MODBUS, Wi-Fi - E10BMODBUS"/>
        <xdr:cNvSpPr>
          <a:spLocks noChangeAspect="1" noChangeArrowheads="1"/>
        </xdr:cNvSpPr>
      </xdr:nvSpPr>
      <xdr:spPr bwMode="auto">
        <a:xfrm>
          <a:off x="6953250" y="2225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434838</xdr:colOff>
      <xdr:row>51</xdr:row>
      <xdr:rowOff>359465</xdr:rowOff>
    </xdr:from>
    <xdr:to>
      <xdr:col>3</xdr:col>
      <xdr:colOff>815838</xdr:colOff>
      <xdr:row>53</xdr:row>
      <xdr:rowOff>11596</xdr:rowOff>
    </xdr:to>
    <xdr:pic>
      <xdr:nvPicPr>
        <xdr:cNvPr id="31" name="Рисунок 30"/>
        <xdr:cNvPicPr preferRelativeResize="0"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392229" y="24006313"/>
          <a:ext cx="381000" cy="381000"/>
        </a:xfrm>
        <a:prstGeom prst="rect">
          <a:avLst/>
        </a:prstGeom>
      </xdr:spPr>
    </xdr:pic>
    <xdr:clientData/>
  </xdr:twoCellAnchor>
  <xdr:twoCellAnchor>
    <xdr:from>
      <xdr:col>2</xdr:col>
      <xdr:colOff>3983935</xdr:colOff>
      <xdr:row>30</xdr:row>
      <xdr:rowOff>66261</xdr:rowOff>
    </xdr:from>
    <xdr:to>
      <xdr:col>2</xdr:col>
      <xdr:colOff>4462069</xdr:colOff>
      <xdr:row>30</xdr:row>
      <xdr:rowOff>262024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087" y="14088718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4017065</xdr:colOff>
      <xdr:row>52</xdr:row>
      <xdr:rowOff>91109</xdr:rowOff>
    </xdr:from>
    <xdr:to>
      <xdr:col>2</xdr:col>
      <xdr:colOff>4495199</xdr:colOff>
      <xdr:row>52</xdr:row>
      <xdr:rowOff>286872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217" y="22479000"/>
          <a:ext cx="478134" cy="195763"/>
        </a:xfrm>
        <a:prstGeom prst="rect">
          <a:avLst/>
        </a:prstGeom>
      </xdr:spPr>
    </xdr:pic>
    <xdr:clientData/>
  </xdr:twoCellAnchor>
  <xdr:twoCellAnchor>
    <xdr:from>
      <xdr:col>2</xdr:col>
      <xdr:colOff>4000500</xdr:colOff>
      <xdr:row>53</xdr:row>
      <xdr:rowOff>82826</xdr:rowOff>
    </xdr:from>
    <xdr:to>
      <xdr:col>2</xdr:col>
      <xdr:colOff>4478634</xdr:colOff>
      <xdr:row>53</xdr:row>
      <xdr:rowOff>278589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652" y="22835152"/>
          <a:ext cx="478134" cy="195763"/>
        </a:xfrm>
        <a:prstGeom prst="rect">
          <a:avLst/>
        </a:prstGeom>
      </xdr:spPr>
    </xdr:pic>
    <xdr:clientData/>
  </xdr:twoCellAnchor>
  <xdr:twoCellAnchor editAs="oneCell">
    <xdr:from>
      <xdr:col>2</xdr:col>
      <xdr:colOff>2774675</xdr:colOff>
      <xdr:row>30</xdr:row>
      <xdr:rowOff>69626</xdr:rowOff>
    </xdr:from>
    <xdr:to>
      <xdr:col>2</xdr:col>
      <xdr:colOff>3957202</xdr:colOff>
      <xdr:row>30</xdr:row>
      <xdr:rowOff>272873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35827" y="15665778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3412435</xdr:colOff>
      <xdr:row>13</xdr:row>
      <xdr:rowOff>281609</xdr:rowOff>
    </xdr:from>
    <xdr:to>
      <xdr:col>2</xdr:col>
      <xdr:colOff>4594962</xdr:colOff>
      <xdr:row>13</xdr:row>
      <xdr:rowOff>484856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73587" y="5557631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3453848</xdr:colOff>
      <xdr:row>14</xdr:row>
      <xdr:rowOff>364435</xdr:rowOff>
    </xdr:from>
    <xdr:to>
      <xdr:col>2</xdr:col>
      <xdr:colOff>4636375</xdr:colOff>
      <xdr:row>14</xdr:row>
      <xdr:rowOff>567682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15000" y="6162261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3470413</xdr:colOff>
      <xdr:row>15</xdr:row>
      <xdr:rowOff>339587</xdr:rowOff>
    </xdr:from>
    <xdr:to>
      <xdr:col>2</xdr:col>
      <xdr:colOff>4652940</xdr:colOff>
      <xdr:row>15</xdr:row>
      <xdr:rowOff>542834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31565" y="6733761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3478696</xdr:colOff>
      <xdr:row>16</xdr:row>
      <xdr:rowOff>347870</xdr:rowOff>
    </xdr:from>
    <xdr:to>
      <xdr:col>2</xdr:col>
      <xdr:colOff>4661223</xdr:colOff>
      <xdr:row>16</xdr:row>
      <xdr:rowOff>551117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39848" y="7330109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2749826</xdr:colOff>
      <xdr:row>17</xdr:row>
      <xdr:rowOff>82827</xdr:rowOff>
    </xdr:from>
    <xdr:to>
      <xdr:col>2</xdr:col>
      <xdr:colOff>3932353</xdr:colOff>
      <xdr:row>17</xdr:row>
      <xdr:rowOff>286074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10978" y="7644849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3437283</xdr:colOff>
      <xdr:row>18</xdr:row>
      <xdr:rowOff>323022</xdr:rowOff>
    </xdr:from>
    <xdr:to>
      <xdr:col>2</xdr:col>
      <xdr:colOff>4619810</xdr:colOff>
      <xdr:row>18</xdr:row>
      <xdr:rowOff>526269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98435" y="8613913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3462130</xdr:colOff>
      <xdr:row>19</xdr:row>
      <xdr:rowOff>323022</xdr:rowOff>
    </xdr:from>
    <xdr:to>
      <xdr:col>2</xdr:col>
      <xdr:colOff>4644657</xdr:colOff>
      <xdr:row>19</xdr:row>
      <xdr:rowOff>526269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23282" y="9193696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2766391</xdr:colOff>
      <xdr:row>20</xdr:row>
      <xdr:rowOff>66261</xdr:rowOff>
    </xdr:from>
    <xdr:to>
      <xdr:col>2</xdr:col>
      <xdr:colOff>3948918</xdr:colOff>
      <xdr:row>20</xdr:row>
      <xdr:rowOff>269508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27543" y="9508435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3437282</xdr:colOff>
      <xdr:row>25</xdr:row>
      <xdr:rowOff>314739</xdr:rowOff>
    </xdr:from>
    <xdr:to>
      <xdr:col>2</xdr:col>
      <xdr:colOff>4619809</xdr:colOff>
      <xdr:row>25</xdr:row>
      <xdr:rowOff>517986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98434" y="11579087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3453847</xdr:colOff>
      <xdr:row>26</xdr:row>
      <xdr:rowOff>256762</xdr:rowOff>
    </xdr:from>
    <xdr:to>
      <xdr:col>2</xdr:col>
      <xdr:colOff>4636374</xdr:colOff>
      <xdr:row>26</xdr:row>
      <xdr:rowOff>460009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14999" y="12092610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2956891</xdr:colOff>
      <xdr:row>27</xdr:row>
      <xdr:rowOff>91109</xdr:rowOff>
    </xdr:from>
    <xdr:to>
      <xdr:col>2</xdr:col>
      <xdr:colOff>4139418</xdr:colOff>
      <xdr:row>27</xdr:row>
      <xdr:rowOff>294356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18043" y="12407348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2965174</xdr:colOff>
      <xdr:row>28</xdr:row>
      <xdr:rowOff>82826</xdr:rowOff>
    </xdr:from>
    <xdr:to>
      <xdr:col>2</xdr:col>
      <xdr:colOff>4147701</xdr:colOff>
      <xdr:row>28</xdr:row>
      <xdr:rowOff>286073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26326" y="12763500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3362739</xdr:colOff>
      <xdr:row>46</xdr:row>
      <xdr:rowOff>82826</xdr:rowOff>
    </xdr:from>
    <xdr:to>
      <xdr:col>2</xdr:col>
      <xdr:colOff>4545266</xdr:colOff>
      <xdr:row>46</xdr:row>
      <xdr:rowOff>286073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23891" y="21874369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3362739</xdr:colOff>
      <xdr:row>47</xdr:row>
      <xdr:rowOff>91109</xdr:rowOff>
    </xdr:from>
    <xdr:to>
      <xdr:col>2</xdr:col>
      <xdr:colOff>4545266</xdr:colOff>
      <xdr:row>47</xdr:row>
      <xdr:rowOff>294356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23891" y="22247087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3371021</xdr:colOff>
      <xdr:row>48</xdr:row>
      <xdr:rowOff>82826</xdr:rowOff>
    </xdr:from>
    <xdr:to>
      <xdr:col>2</xdr:col>
      <xdr:colOff>4553548</xdr:colOff>
      <xdr:row>48</xdr:row>
      <xdr:rowOff>286073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32173" y="22603239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3379305</xdr:colOff>
      <xdr:row>49</xdr:row>
      <xdr:rowOff>74543</xdr:rowOff>
    </xdr:from>
    <xdr:to>
      <xdr:col>2</xdr:col>
      <xdr:colOff>4561832</xdr:colOff>
      <xdr:row>49</xdr:row>
      <xdr:rowOff>277790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40457" y="22959391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3379305</xdr:colOff>
      <xdr:row>50</xdr:row>
      <xdr:rowOff>57978</xdr:rowOff>
    </xdr:from>
    <xdr:to>
      <xdr:col>2</xdr:col>
      <xdr:colOff>4561832</xdr:colOff>
      <xdr:row>50</xdr:row>
      <xdr:rowOff>261225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40457" y="23315543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3379304</xdr:colOff>
      <xdr:row>51</xdr:row>
      <xdr:rowOff>74544</xdr:rowOff>
    </xdr:from>
    <xdr:to>
      <xdr:col>2</xdr:col>
      <xdr:colOff>4561831</xdr:colOff>
      <xdr:row>51</xdr:row>
      <xdr:rowOff>277791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40456" y="23671696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2799522</xdr:colOff>
      <xdr:row>52</xdr:row>
      <xdr:rowOff>66261</xdr:rowOff>
    </xdr:from>
    <xdr:to>
      <xdr:col>2</xdr:col>
      <xdr:colOff>3982049</xdr:colOff>
      <xdr:row>52</xdr:row>
      <xdr:rowOff>269508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60674" y="24027848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2816087</xdr:colOff>
      <xdr:row>53</xdr:row>
      <xdr:rowOff>74543</xdr:rowOff>
    </xdr:from>
    <xdr:to>
      <xdr:col>2</xdr:col>
      <xdr:colOff>3998614</xdr:colOff>
      <xdr:row>53</xdr:row>
      <xdr:rowOff>277790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77239" y="24400565"/>
          <a:ext cx="1182527" cy="20324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3</xdr:col>
      <xdr:colOff>360385</xdr:colOff>
      <xdr:row>48</xdr:row>
      <xdr:rowOff>320855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2520413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3</xdr:col>
      <xdr:colOff>360385</xdr:colOff>
      <xdr:row>49</xdr:row>
      <xdr:rowOff>320855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2884848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360385</xdr:colOff>
      <xdr:row>50</xdr:row>
      <xdr:rowOff>320855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3257565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360385</xdr:colOff>
      <xdr:row>51</xdr:row>
      <xdr:rowOff>320855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3646848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360385</xdr:colOff>
      <xdr:row>52</xdr:row>
      <xdr:rowOff>320855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4011283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360385</xdr:colOff>
      <xdr:row>53</xdr:row>
      <xdr:rowOff>320855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24375717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3</xdr:col>
      <xdr:colOff>360385</xdr:colOff>
      <xdr:row>30</xdr:row>
      <xdr:rowOff>320855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15596152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360385</xdr:colOff>
      <xdr:row>13</xdr:row>
      <xdr:rowOff>320855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5276022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360385</xdr:colOff>
      <xdr:row>14</xdr:row>
      <xdr:rowOff>320855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5797826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360385</xdr:colOff>
      <xdr:row>15</xdr:row>
      <xdr:rowOff>320855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6394174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360385</xdr:colOff>
      <xdr:row>16</xdr:row>
      <xdr:rowOff>320855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6982239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360385</xdr:colOff>
      <xdr:row>17</xdr:row>
      <xdr:rowOff>320855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7562022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360385</xdr:colOff>
      <xdr:row>18</xdr:row>
      <xdr:rowOff>320855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8290891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3</xdr:col>
      <xdr:colOff>360385</xdr:colOff>
      <xdr:row>19</xdr:row>
      <xdr:rowOff>320855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8870674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360385</xdr:colOff>
      <xdr:row>20</xdr:row>
      <xdr:rowOff>320855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9442174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8282</xdr:colOff>
      <xdr:row>25</xdr:row>
      <xdr:rowOff>563218</xdr:rowOff>
    </xdr:from>
    <xdr:to>
      <xdr:col>3</xdr:col>
      <xdr:colOff>368667</xdr:colOff>
      <xdr:row>26</xdr:row>
      <xdr:rowOff>312573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5673" y="11827566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16565</xdr:colOff>
      <xdr:row>25</xdr:row>
      <xdr:rowOff>24847</xdr:rowOff>
    </xdr:from>
    <xdr:to>
      <xdr:col>3</xdr:col>
      <xdr:colOff>376950</xdr:colOff>
      <xdr:row>25</xdr:row>
      <xdr:rowOff>345702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956" y="11289195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3</xdr:col>
      <xdr:colOff>360385</xdr:colOff>
      <xdr:row>27</xdr:row>
      <xdr:rowOff>320855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12316239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3</xdr:col>
      <xdr:colOff>360385</xdr:colOff>
      <xdr:row>28</xdr:row>
      <xdr:rowOff>320855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12680674"/>
          <a:ext cx="360385" cy="320855"/>
        </a:xfrm>
        <a:prstGeom prst="rect">
          <a:avLst/>
        </a:prstGeom>
      </xdr:spPr>
    </xdr:pic>
    <xdr:clientData/>
  </xdr:twoCellAnchor>
  <xdr:twoCellAnchor editAs="oneCell">
    <xdr:from>
      <xdr:col>2</xdr:col>
      <xdr:colOff>2758109</xdr:colOff>
      <xdr:row>29</xdr:row>
      <xdr:rowOff>82826</xdr:rowOff>
    </xdr:from>
    <xdr:to>
      <xdr:col>2</xdr:col>
      <xdr:colOff>3940636</xdr:colOff>
      <xdr:row>29</xdr:row>
      <xdr:rowOff>286073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19261" y="14950109"/>
          <a:ext cx="1182527" cy="203247"/>
        </a:xfrm>
        <a:prstGeom prst="rect">
          <a:avLst/>
        </a:prstGeom>
      </xdr:spPr>
    </xdr:pic>
    <xdr:clientData/>
  </xdr:twoCellAnchor>
  <xdr:twoCellAnchor>
    <xdr:from>
      <xdr:col>2</xdr:col>
      <xdr:colOff>3983935</xdr:colOff>
      <xdr:row>29</xdr:row>
      <xdr:rowOff>99391</xdr:rowOff>
    </xdr:from>
    <xdr:to>
      <xdr:col>2</xdr:col>
      <xdr:colOff>4462069</xdr:colOff>
      <xdr:row>29</xdr:row>
      <xdr:rowOff>295154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087" y="14966674"/>
          <a:ext cx="478134" cy="19576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3</xdr:col>
      <xdr:colOff>360385</xdr:colOff>
      <xdr:row>29</xdr:row>
      <xdr:rowOff>320855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1" y="14867283"/>
          <a:ext cx="360385" cy="320855"/>
        </a:xfrm>
        <a:prstGeom prst="rect">
          <a:avLst/>
        </a:prstGeom>
      </xdr:spPr>
    </xdr:pic>
    <xdr:clientData/>
  </xdr:twoCellAnchor>
  <xdr:twoCellAnchor>
    <xdr:from>
      <xdr:col>3</xdr:col>
      <xdr:colOff>488674</xdr:colOff>
      <xdr:row>29</xdr:row>
      <xdr:rowOff>0</xdr:rowOff>
    </xdr:from>
    <xdr:to>
      <xdr:col>3</xdr:col>
      <xdr:colOff>869674</xdr:colOff>
      <xdr:row>30</xdr:row>
      <xdr:rowOff>16566</xdr:rowOff>
    </xdr:to>
    <xdr:pic>
      <xdr:nvPicPr>
        <xdr:cNvPr id="2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446065" y="14867283"/>
          <a:ext cx="381000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ngocontrols.com/ua/produkt/edoorzb-6/" TargetMode="External"/><Relationship Id="rId18" Type="http://schemas.openxmlformats.org/officeDocument/2006/relationships/hyperlink" Target="https://engocontrols.com/ua/produkt/e901-5/" TargetMode="External"/><Relationship Id="rId26" Type="http://schemas.openxmlformats.org/officeDocument/2006/relationships/hyperlink" Target="https://engocontrols.com/ua/produkt/epc11-5/" TargetMode="External"/><Relationship Id="rId39" Type="http://schemas.openxmlformats.org/officeDocument/2006/relationships/hyperlink" Target="https://engocontrols.com/ua/produkt/e10w230wifi-5/" TargetMode="External"/><Relationship Id="rId21" Type="http://schemas.openxmlformats.org/officeDocument/2006/relationships/hyperlink" Target="https://engocontrols.com/ua/produkt/esimple230b-5/" TargetMode="External"/><Relationship Id="rId34" Type="http://schemas.openxmlformats.org/officeDocument/2006/relationships/hyperlink" Target="https://engocontrols.com/ua/produkt/e20iwwifi-3/" TargetMode="External"/><Relationship Id="rId42" Type="http://schemas.openxmlformats.org/officeDocument/2006/relationships/hyperlink" Target="https://engocontrols.com/ua/produkt/etrvm28w-3/" TargetMode="External"/><Relationship Id="rId47" Type="http://schemas.openxmlformats.org/officeDocument/2006/relationships/hyperlink" Target="https://engocontrols.com/ua/produkt/erolwifi-3/" TargetMode="External"/><Relationship Id="rId50" Type="http://schemas.openxmlformats.org/officeDocument/2006/relationships/hyperlink" Target="https://engocontrols.com/ua/produkt/bezel1b-3/" TargetMode="External"/><Relationship Id="rId55" Type="http://schemas.openxmlformats.org/officeDocument/2006/relationships/hyperlink" Target="https://engocontrols.com/ua/produkt/e10bmodbus-3/" TargetMode="External"/><Relationship Id="rId7" Type="http://schemas.openxmlformats.org/officeDocument/2006/relationships/hyperlink" Target="https://engocontrols.com/ua/" TargetMode="External"/><Relationship Id="rId12" Type="http://schemas.openxmlformats.org/officeDocument/2006/relationships/hyperlink" Target="https://engocontrols.com/ua/produkt/erepeaterzb-10/" TargetMode="External"/><Relationship Id="rId17" Type="http://schemas.openxmlformats.org/officeDocument/2006/relationships/hyperlink" Target="https://engocontrols.com/ua/produkt/easybatb-15/" TargetMode="External"/><Relationship Id="rId25" Type="http://schemas.openxmlformats.org/officeDocument/2006/relationships/hyperlink" Target="https://engocontrols.com/ua/produkt/e28nc230-6/" TargetMode="External"/><Relationship Id="rId33" Type="http://schemas.openxmlformats.org/officeDocument/2006/relationships/hyperlink" Target="https://engocontrols.com/ua/produkt/e20ibwifi-3/" TargetMode="External"/><Relationship Id="rId38" Type="http://schemas.openxmlformats.org/officeDocument/2006/relationships/hyperlink" Target="https://engocontrols.com/ua/produkt/eirtxwifi-6/" TargetMode="External"/><Relationship Id="rId46" Type="http://schemas.openxmlformats.org/officeDocument/2006/relationships/hyperlink" Target="https://engocontrols.com/ua/produkt/e55w230wifi-3/" TargetMode="External"/><Relationship Id="rId59" Type="http://schemas.openxmlformats.org/officeDocument/2006/relationships/printerSettings" Target="../printerSettings/printerSettings1.bin"/><Relationship Id="rId2" Type="http://schemas.openxmlformats.org/officeDocument/2006/relationships/hyperlink" Target="https://www.stab220.com.ua/rus/BN4.php" TargetMode="External"/><Relationship Id="rId16" Type="http://schemas.openxmlformats.org/officeDocument/2006/relationships/hyperlink" Target="https://engocontrols.com/ua/produkt/easybatw-12/" TargetMode="External"/><Relationship Id="rId20" Type="http://schemas.openxmlformats.org/officeDocument/2006/relationships/hyperlink" Target="https://engocontrols.com/ua/produkt/esimple230w-6/" TargetMode="External"/><Relationship Id="rId29" Type="http://schemas.openxmlformats.org/officeDocument/2006/relationships/hyperlink" Target="https://engocontrols.com/ua/produkt/eone230w-7/" TargetMode="External"/><Relationship Id="rId41" Type="http://schemas.openxmlformats.org/officeDocument/2006/relationships/hyperlink" Target="https://engocontrols.com/ua/produkt/erel1zb16a-3/" TargetMode="External"/><Relationship Id="rId54" Type="http://schemas.openxmlformats.org/officeDocument/2006/relationships/hyperlink" Target="https://engocontrols.com/ua/produkt/e10wmodbus-4/" TargetMode="External"/><Relationship Id="rId1" Type="http://schemas.openxmlformats.org/officeDocument/2006/relationships/hyperlink" Target="https://www.stab220.com.ua/rus/BN2.php" TargetMode="External"/><Relationship Id="rId6" Type="http://schemas.openxmlformats.org/officeDocument/2006/relationships/hyperlink" Target="http://salus.ua/" TargetMode="External"/><Relationship Id="rId11" Type="http://schemas.openxmlformats.org/officeDocument/2006/relationships/hyperlink" Target="https://engocontrols.com/ua/produkt/emodzb-6/" TargetMode="External"/><Relationship Id="rId24" Type="http://schemas.openxmlformats.org/officeDocument/2006/relationships/hyperlink" Target="https://engocontrols.com/ua/produkt/e30nc230-5/" TargetMode="External"/><Relationship Id="rId32" Type="http://schemas.openxmlformats.org/officeDocument/2006/relationships/hyperlink" Target="https://engocontrols.com/ua/produkt/eonebatb-6/" TargetMode="External"/><Relationship Id="rId37" Type="http://schemas.openxmlformats.org/officeDocument/2006/relationships/hyperlink" Target="https://engocontrols.com/ua/produkt/e20bbatzb-3/" TargetMode="External"/><Relationship Id="rId40" Type="http://schemas.openxmlformats.org/officeDocument/2006/relationships/hyperlink" Target="https://engocontrols.com/ua/produkt/e10b230wifi-5/" TargetMode="External"/><Relationship Id="rId45" Type="http://schemas.openxmlformats.org/officeDocument/2006/relationships/hyperlink" Target="https://engocontrols.com/ua/produkt/e55b230wifi-3/" TargetMode="External"/><Relationship Id="rId53" Type="http://schemas.openxmlformats.org/officeDocument/2006/relationships/hyperlink" Target="https://engocontrols.com/ua/produkt/bezelw-4/" TargetMode="External"/><Relationship Id="rId58" Type="http://schemas.openxmlformats.org/officeDocument/2006/relationships/hyperlink" Target="https://engocontrols.com/ua/produkt/erel1wifi16a-3/" TargetMode="External"/><Relationship Id="rId5" Type="http://schemas.openxmlformats.org/officeDocument/2006/relationships/hyperlink" Target="https://www.stab220.com.ua/rus/BUT8.php" TargetMode="External"/><Relationship Id="rId15" Type="http://schemas.openxmlformats.org/officeDocument/2006/relationships/hyperlink" Target="https://engocontrols.com/ua/produkt/easy230b-11/" TargetMode="External"/><Relationship Id="rId23" Type="http://schemas.openxmlformats.org/officeDocument/2006/relationships/hyperlink" Target="https://engocontrols.com/ua/produkt/erm12a-6/" TargetMode="External"/><Relationship Id="rId28" Type="http://schemas.openxmlformats.org/officeDocument/2006/relationships/hyperlink" Target="https://engocontrols.com/ua/produkt/epc12hw-6/" TargetMode="External"/><Relationship Id="rId36" Type="http://schemas.openxmlformats.org/officeDocument/2006/relationships/hyperlink" Target="https://engocontrols.com/ua/produkt/e20w230zb-3/" TargetMode="External"/><Relationship Id="rId49" Type="http://schemas.openxmlformats.org/officeDocument/2006/relationships/hyperlink" Target="https://engocontrols.com/ua/produkt/etr868-3/" TargetMode="External"/><Relationship Id="rId57" Type="http://schemas.openxmlformats.org/officeDocument/2006/relationships/hyperlink" Target="https://engocontrols.com/ua/produkt/e901wifi-22/" TargetMode="External"/><Relationship Id="rId10" Type="http://schemas.openxmlformats.org/officeDocument/2006/relationships/hyperlink" Target="https://engocontrols.com/ua/produkt/egatezb-6/" TargetMode="External"/><Relationship Id="rId19" Type="http://schemas.openxmlformats.org/officeDocument/2006/relationships/hyperlink" Target="https://engocontrols.com/ua/produkt/e901rf-5/" TargetMode="External"/><Relationship Id="rId31" Type="http://schemas.openxmlformats.org/officeDocument/2006/relationships/hyperlink" Target="https://engocontrols.com/ua/produkt/eonebatw-6/" TargetMode="External"/><Relationship Id="rId44" Type="http://schemas.openxmlformats.org/officeDocument/2006/relationships/hyperlink" Target="https://engocontrols.com/ua/produkt/erolzb-3/" TargetMode="External"/><Relationship Id="rId52" Type="http://schemas.openxmlformats.org/officeDocument/2006/relationships/hyperlink" Target="https://engocontrols.com/ua/produkt/bezelb-3/" TargetMode="External"/><Relationship Id="rId60" Type="http://schemas.openxmlformats.org/officeDocument/2006/relationships/drawing" Target="../drawings/drawing1.xml"/><Relationship Id="rId4" Type="http://schemas.openxmlformats.org/officeDocument/2006/relationships/hyperlink" Target="https://www.stab220.com.ua/rus/BUT4.php" TargetMode="External"/><Relationship Id="rId9" Type="http://schemas.openxmlformats.org/officeDocument/2006/relationships/hyperlink" Target="https://engocontrols.com/ua/produkt/erel1zb12a-6/" TargetMode="External"/><Relationship Id="rId14" Type="http://schemas.openxmlformats.org/officeDocument/2006/relationships/hyperlink" Target="https://engocontrols.com/ua/produkt/easy230w-14/" TargetMode="External"/><Relationship Id="rId22" Type="http://schemas.openxmlformats.org/officeDocument/2006/relationships/hyperlink" Target="https://engocontrols.com/ua/produkt/ecb08m230-5/" TargetMode="External"/><Relationship Id="rId27" Type="http://schemas.openxmlformats.org/officeDocument/2006/relationships/hyperlink" Target="https://engocontrols.com/ua/produkt/pc11w/" TargetMode="External"/><Relationship Id="rId30" Type="http://schemas.openxmlformats.org/officeDocument/2006/relationships/hyperlink" Target="https://engocontrols.com/ua/produkt/eone230b-5/" TargetMode="External"/><Relationship Id="rId35" Type="http://schemas.openxmlformats.org/officeDocument/2006/relationships/hyperlink" Target="https://engocontrols.com/ua/produkt/e20b230zb-3/" TargetMode="External"/><Relationship Id="rId43" Type="http://schemas.openxmlformats.org/officeDocument/2006/relationships/hyperlink" Target="https://engocontrols.com/ua/produkt/etrvm30w-3/" TargetMode="External"/><Relationship Id="rId48" Type="http://schemas.openxmlformats.org/officeDocument/2006/relationships/hyperlink" Target="https://engocontrols.com/ua/produkt/ecb02m230-3/" TargetMode="External"/><Relationship Id="rId56" Type="http://schemas.openxmlformats.org/officeDocument/2006/relationships/hyperlink" Target="https://engocontrols.com/ua/produkt/e20wbatzb-3/" TargetMode="External"/><Relationship Id="rId8" Type="http://schemas.openxmlformats.org/officeDocument/2006/relationships/hyperlink" Target="https://engocontrols.com/ua/produkt/ecb62zb-15/" TargetMode="External"/><Relationship Id="rId51" Type="http://schemas.openxmlformats.org/officeDocument/2006/relationships/hyperlink" Target="https://engocontrols.com/ua/produkt/bezel1w-2/" TargetMode="External"/><Relationship Id="rId3" Type="http://schemas.openxmlformats.org/officeDocument/2006/relationships/hyperlink" Target="https://www.stab220.com.ua/rus/BS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910"/>
  <sheetViews>
    <sheetView tabSelected="1" zoomScale="115" zoomScaleNormal="115" workbookViewId="0">
      <pane ySplit="3" topLeftCell="A4" activePane="bottomLeft" state="frozen"/>
      <selection pane="bottomLeft" activeCell="E49" sqref="E49"/>
    </sheetView>
  </sheetViews>
  <sheetFormatPr defaultColWidth="14.33203125" defaultRowHeight="12.75" x14ac:dyDescent="0.2"/>
  <cols>
    <col min="1" max="1" width="17.83203125" customWidth="1"/>
    <col min="2" max="2" width="21.6640625" bestFit="1" customWidth="1"/>
    <col min="3" max="3" width="82.1640625" customWidth="1"/>
    <col min="4" max="4" width="17.1640625" customWidth="1"/>
    <col min="5" max="5" width="12.33203125" style="59" customWidth="1"/>
    <col min="6" max="6" width="12.33203125" customWidth="1"/>
    <col min="7" max="7" width="11.33203125" customWidth="1"/>
    <col min="8" max="8" width="13.33203125" customWidth="1"/>
    <col min="9" max="9" width="15" customWidth="1"/>
    <col min="1005" max="1005" width="12.83203125" customWidth="1"/>
  </cols>
  <sheetData>
    <row r="1" spans="1:9" ht="77.25" customHeight="1" thickBot="1" x14ac:dyDescent="0.25">
      <c r="A1" s="83" t="s">
        <v>133</v>
      </c>
      <c r="B1" s="83"/>
      <c r="C1" s="83"/>
      <c r="D1" s="84" t="s">
        <v>80</v>
      </c>
      <c r="E1" s="84"/>
      <c r="F1" s="84"/>
      <c r="G1" s="1" t="s">
        <v>0</v>
      </c>
      <c r="H1" s="85"/>
      <c r="I1" s="85"/>
    </row>
    <row r="2" spans="1:9" ht="37.5" customHeight="1" thickBot="1" x14ac:dyDescent="0.25">
      <c r="A2" s="86" t="s">
        <v>1</v>
      </c>
      <c r="B2" s="86" t="s">
        <v>2</v>
      </c>
      <c r="C2" s="87" t="s">
        <v>3</v>
      </c>
      <c r="D2" s="88" t="s">
        <v>4</v>
      </c>
      <c r="E2" s="89" t="s">
        <v>5</v>
      </c>
      <c r="F2" s="89"/>
      <c r="G2" s="2" t="s">
        <v>6</v>
      </c>
      <c r="H2" s="90" t="s">
        <v>7</v>
      </c>
      <c r="I2" s="90"/>
    </row>
    <row r="3" spans="1:9" ht="13.5" thickBot="1" x14ac:dyDescent="0.25">
      <c r="A3" s="86"/>
      <c r="B3" s="86"/>
      <c r="C3" s="87"/>
      <c r="D3" s="88"/>
      <c r="E3" s="58" t="s">
        <v>8</v>
      </c>
      <c r="F3" s="3" t="s">
        <v>9</v>
      </c>
      <c r="G3" s="4"/>
      <c r="H3" s="3" t="s">
        <v>8</v>
      </c>
      <c r="I3" s="5" t="s">
        <v>9</v>
      </c>
    </row>
    <row r="4" spans="1:9" ht="28.5" customHeight="1" x14ac:dyDescent="0.2">
      <c r="A4" s="62">
        <v>932342631</v>
      </c>
      <c r="B4" s="63" t="s">
        <v>56</v>
      </c>
      <c r="C4" s="64" t="s">
        <v>60</v>
      </c>
      <c r="D4" s="65"/>
      <c r="E4" s="66">
        <v>121</v>
      </c>
      <c r="F4" s="6">
        <f t="shared" ref="F4:F40" si="0">E4*$H$1</f>
        <v>0</v>
      </c>
      <c r="G4" s="7"/>
      <c r="H4" s="8">
        <f t="shared" ref="H4:H40" si="1">E4*G4</f>
        <v>0</v>
      </c>
      <c r="I4" s="9">
        <f t="shared" ref="I4:I54" si="2">F4*G4</f>
        <v>0</v>
      </c>
    </row>
    <row r="5" spans="1:9" ht="28.5" customHeight="1" x14ac:dyDescent="0.2">
      <c r="A5" s="41">
        <v>932342632</v>
      </c>
      <c r="B5" s="21" t="s">
        <v>57</v>
      </c>
      <c r="C5" s="18" t="s">
        <v>59</v>
      </c>
      <c r="D5" s="49"/>
      <c r="E5" s="17">
        <v>121</v>
      </c>
      <c r="F5" s="12">
        <f t="shared" si="0"/>
        <v>0</v>
      </c>
      <c r="G5" s="13"/>
      <c r="H5" s="14">
        <f t="shared" si="1"/>
        <v>0</v>
      </c>
      <c r="I5" s="15">
        <f t="shared" si="2"/>
        <v>0</v>
      </c>
    </row>
    <row r="6" spans="1:9" ht="28.5" customHeight="1" x14ac:dyDescent="0.2">
      <c r="A6" s="41">
        <v>932342633</v>
      </c>
      <c r="B6" s="21" t="s">
        <v>47</v>
      </c>
      <c r="C6" s="18" t="s">
        <v>50</v>
      </c>
      <c r="D6" s="38"/>
      <c r="E6" s="17">
        <v>130</v>
      </c>
      <c r="F6" s="12">
        <f t="shared" si="0"/>
        <v>0</v>
      </c>
      <c r="G6" s="13"/>
      <c r="H6" s="14">
        <f t="shared" si="1"/>
        <v>0</v>
      </c>
      <c r="I6" s="15">
        <f t="shared" si="2"/>
        <v>0</v>
      </c>
    </row>
    <row r="7" spans="1:9" ht="28.5" customHeight="1" x14ac:dyDescent="0.2">
      <c r="A7" s="41">
        <v>932342634</v>
      </c>
      <c r="B7" s="21" t="s">
        <v>48</v>
      </c>
      <c r="C7" s="18" t="s">
        <v>49</v>
      </c>
      <c r="D7" s="49"/>
      <c r="E7" s="17">
        <v>130</v>
      </c>
      <c r="F7" s="12">
        <f t="shared" si="0"/>
        <v>0</v>
      </c>
      <c r="G7" s="13"/>
      <c r="H7" s="14">
        <f t="shared" si="1"/>
        <v>0</v>
      </c>
      <c r="I7" s="15">
        <f t="shared" si="2"/>
        <v>0</v>
      </c>
    </row>
    <row r="8" spans="1:9" ht="28.5" customHeight="1" x14ac:dyDescent="0.2">
      <c r="A8" s="43">
        <v>932341430</v>
      </c>
      <c r="B8" s="21" t="s">
        <v>61</v>
      </c>
      <c r="C8" s="18" t="s">
        <v>62</v>
      </c>
      <c r="D8" s="40"/>
      <c r="E8" s="17">
        <v>156</v>
      </c>
      <c r="F8" s="12">
        <f t="shared" si="0"/>
        <v>0</v>
      </c>
      <c r="G8" s="13"/>
      <c r="H8" s="14">
        <f t="shared" si="1"/>
        <v>0</v>
      </c>
      <c r="I8" s="15">
        <f t="shared" si="2"/>
        <v>0</v>
      </c>
    </row>
    <row r="9" spans="1:9" ht="28.5" customHeight="1" x14ac:dyDescent="0.2">
      <c r="A9" s="41">
        <v>932343974</v>
      </c>
      <c r="B9" s="21" t="s">
        <v>46</v>
      </c>
      <c r="C9" s="18" t="s">
        <v>55</v>
      </c>
      <c r="D9" s="38"/>
      <c r="E9" s="17">
        <v>46</v>
      </c>
      <c r="F9" s="12">
        <f t="shared" si="0"/>
        <v>0</v>
      </c>
      <c r="G9" s="13"/>
      <c r="H9" s="14">
        <f t="shared" si="1"/>
        <v>0</v>
      </c>
      <c r="I9" s="15">
        <f t="shared" si="2"/>
        <v>0</v>
      </c>
    </row>
    <row r="10" spans="1:9" ht="28.5" customHeight="1" x14ac:dyDescent="0.2">
      <c r="A10" s="43">
        <v>932341273</v>
      </c>
      <c r="B10" s="21" t="s">
        <v>41</v>
      </c>
      <c r="C10" s="18" t="s">
        <v>42</v>
      </c>
      <c r="D10" s="48"/>
      <c r="E10" s="17">
        <v>77</v>
      </c>
      <c r="F10" s="12">
        <f t="shared" si="0"/>
        <v>0</v>
      </c>
      <c r="G10" s="13"/>
      <c r="H10" s="14">
        <f t="shared" si="1"/>
        <v>0</v>
      </c>
      <c r="I10" s="15">
        <f t="shared" si="2"/>
        <v>0</v>
      </c>
    </row>
    <row r="11" spans="1:9" ht="28.5" customHeight="1" x14ac:dyDescent="0.2">
      <c r="A11" s="43">
        <v>932342371</v>
      </c>
      <c r="B11" s="21" t="s">
        <v>58</v>
      </c>
      <c r="C11" s="18" t="s">
        <v>63</v>
      </c>
      <c r="D11" s="45"/>
      <c r="E11" s="17">
        <v>34</v>
      </c>
      <c r="F11" s="12">
        <f t="shared" si="0"/>
        <v>0</v>
      </c>
      <c r="G11" s="13"/>
      <c r="H11" s="14">
        <f t="shared" si="1"/>
        <v>0</v>
      </c>
      <c r="I11" s="15">
        <f t="shared" si="2"/>
        <v>0</v>
      </c>
    </row>
    <row r="12" spans="1:9" ht="28.5" customHeight="1" x14ac:dyDescent="0.2">
      <c r="A12" s="43">
        <v>932343975</v>
      </c>
      <c r="B12" s="21" t="s">
        <v>78</v>
      </c>
      <c r="C12" s="18" t="s">
        <v>79</v>
      </c>
      <c r="D12" s="45"/>
      <c r="E12" s="17">
        <v>21</v>
      </c>
      <c r="F12" s="12">
        <f t="shared" si="0"/>
        <v>0</v>
      </c>
      <c r="G12" s="13"/>
      <c r="H12" s="14">
        <f t="shared" si="1"/>
        <v>0</v>
      </c>
      <c r="I12" s="15">
        <f t="shared" si="2"/>
        <v>0</v>
      </c>
    </row>
    <row r="13" spans="1:9" ht="28.5" customHeight="1" x14ac:dyDescent="0.2">
      <c r="A13" s="51">
        <v>932343972</v>
      </c>
      <c r="B13" s="52" t="s">
        <v>52</v>
      </c>
      <c r="C13" s="53" t="s">
        <v>51</v>
      </c>
      <c r="D13" s="54"/>
      <c r="E13" s="55">
        <v>44</v>
      </c>
      <c r="F13" s="56">
        <f t="shared" si="0"/>
        <v>0</v>
      </c>
      <c r="G13" s="57"/>
      <c r="H13" s="14">
        <f t="shared" ref="H13:H21" si="3">E13*G13</f>
        <v>0</v>
      </c>
      <c r="I13" s="15">
        <f t="shared" ref="I13:I21" si="4">F13*G13</f>
        <v>0</v>
      </c>
    </row>
    <row r="14" spans="1:9" ht="41.25" customHeight="1" x14ac:dyDescent="0.2">
      <c r="A14" s="43">
        <v>932342945</v>
      </c>
      <c r="B14" s="21" t="s">
        <v>97</v>
      </c>
      <c r="C14" s="18" t="s">
        <v>107</v>
      </c>
      <c r="D14" s="38"/>
      <c r="E14" s="17">
        <v>66</v>
      </c>
      <c r="F14" s="12">
        <f t="shared" si="0"/>
        <v>0</v>
      </c>
      <c r="G14" s="13"/>
      <c r="H14" s="14">
        <f t="shared" si="3"/>
        <v>0</v>
      </c>
      <c r="I14" s="15">
        <f t="shared" si="4"/>
        <v>0</v>
      </c>
    </row>
    <row r="15" spans="1:9" ht="47.25" customHeight="1" x14ac:dyDescent="0.2">
      <c r="A15" s="43">
        <v>932342946</v>
      </c>
      <c r="B15" s="21" t="s">
        <v>98</v>
      </c>
      <c r="C15" s="18" t="s">
        <v>109</v>
      </c>
      <c r="D15" s="38"/>
      <c r="E15" s="17">
        <v>62</v>
      </c>
      <c r="F15" s="12">
        <f t="shared" si="0"/>
        <v>0</v>
      </c>
      <c r="G15" s="13"/>
      <c r="H15" s="14">
        <f t="shared" si="3"/>
        <v>0</v>
      </c>
      <c r="I15" s="15">
        <f t="shared" si="4"/>
        <v>0</v>
      </c>
    </row>
    <row r="16" spans="1:9" ht="46.5" customHeight="1" x14ac:dyDescent="0.2">
      <c r="A16" s="43">
        <v>932342949</v>
      </c>
      <c r="B16" s="21" t="s">
        <v>99</v>
      </c>
      <c r="C16" s="18" t="s">
        <v>108</v>
      </c>
      <c r="D16" s="38"/>
      <c r="E16" s="17">
        <v>66</v>
      </c>
      <c r="F16" s="12">
        <f t="shared" si="0"/>
        <v>0</v>
      </c>
      <c r="G16" s="13"/>
      <c r="H16" s="14">
        <f t="shared" si="3"/>
        <v>0</v>
      </c>
      <c r="I16" s="15">
        <f t="shared" si="4"/>
        <v>0</v>
      </c>
    </row>
    <row r="17" spans="1:9" ht="45.75" customHeight="1" x14ac:dyDescent="0.2">
      <c r="A17" s="43">
        <v>932342950</v>
      </c>
      <c r="B17" s="21" t="s">
        <v>100</v>
      </c>
      <c r="C17" s="18" t="s">
        <v>110</v>
      </c>
      <c r="D17" s="38"/>
      <c r="E17" s="17">
        <v>62</v>
      </c>
      <c r="F17" s="12">
        <f t="shared" si="0"/>
        <v>0</v>
      </c>
      <c r="G17" s="13"/>
      <c r="H17" s="14">
        <f t="shared" si="3"/>
        <v>0</v>
      </c>
      <c r="I17" s="15">
        <f t="shared" si="4"/>
        <v>0</v>
      </c>
    </row>
    <row r="18" spans="1:9" ht="28.5" customHeight="1" x14ac:dyDescent="0.2">
      <c r="A18" s="43">
        <v>932253961</v>
      </c>
      <c r="B18" s="21" t="s">
        <v>101</v>
      </c>
      <c r="C18" s="18" t="s">
        <v>117</v>
      </c>
      <c r="D18" s="67"/>
      <c r="E18" s="17">
        <v>46</v>
      </c>
      <c r="F18" s="12">
        <f t="shared" si="0"/>
        <v>0</v>
      </c>
      <c r="G18" s="13"/>
      <c r="H18" s="14">
        <f t="shared" si="3"/>
        <v>0</v>
      </c>
      <c r="I18" s="15">
        <f t="shared" si="4"/>
        <v>0</v>
      </c>
    </row>
    <row r="19" spans="1:9" ht="45.75" customHeight="1" x14ac:dyDescent="0.2">
      <c r="A19" s="43">
        <v>932250767</v>
      </c>
      <c r="B19" s="21" t="s">
        <v>102</v>
      </c>
      <c r="C19" s="18" t="s">
        <v>118</v>
      </c>
      <c r="D19" s="67"/>
      <c r="E19" s="17">
        <v>43</v>
      </c>
      <c r="F19" s="12">
        <f t="shared" si="0"/>
        <v>0</v>
      </c>
      <c r="G19" s="13"/>
      <c r="H19" s="14">
        <f t="shared" si="3"/>
        <v>0</v>
      </c>
      <c r="I19" s="15">
        <f t="shared" si="4"/>
        <v>0</v>
      </c>
    </row>
    <row r="20" spans="1:9" ht="45" customHeight="1" x14ac:dyDescent="0.2">
      <c r="A20" s="43">
        <v>932330768</v>
      </c>
      <c r="B20" s="21" t="s">
        <v>103</v>
      </c>
      <c r="C20" s="18" t="s">
        <v>119</v>
      </c>
      <c r="D20" s="38"/>
      <c r="E20" s="17">
        <v>43</v>
      </c>
      <c r="F20" s="12">
        <f t="shared" si="0"/>
        <v>0</v>
      </c>
      <c r="G20" s="13"/>
      <c r="H20" s="14">
        <f t="shared" si="3"/>
        <v>0</v>
      </c>
      <c r="I20" s="15">
        <f t="shared" si="4"/>
        <v>0</v>
      </c>
    </row>
    <row r="21" spans="1:9" ht="28.5" customHeight="1" x14ac:dyDescent="0.2">
      <c r="A21" s="43">
        <v>932343964</v>
      </c>
      <c r="B21" s="21" t="s">
        <v>104</v>
      </c>
      <c r="C21" s="18" t="s">
        <v>120</v>
      </c>
      <c r="D21" s="67"/>
      <c r="E21" s="17">
        <v>50</v>
      </c>
      <c r="F21" s="12">
        <f t="shared" si="0"/>
        <v>0</v>
      </c>
      <c r="G21" s="13"/>
      <c r="H21" s="14">
        <f t="shared" si="3"/>
        <v>0</v>
      </c>
      <c r="I21" s="15">
        <f t="shared" si="4"/>
        <v>0</v>
      </c>
    </row>
    <row r="22" spans="1:9" ht="28.5" customHeight="1" x14ac:dyDescent="0.2">
      <c r="A22" s="43">
        <v>932312902</v>
      </c>
      <c r="B22" s="10" t="s">
        <v>113</v>
      </c>
      <c r="C22" s="18" t="s">
        <v>114</v>
      </c>
      <c r="D22" s="49"/>
      <c r="E22" s="17">
        <v>74</v>
      </c>
      <c r="F22" s="12">
        <f t="shared" ref="F22:F25" si="5">E22*$H$1</f>
        <v>0</v>
      </c>
      <c r="G22" s="13"/>
      <c r="H22" s="14">
        <f t="shared" ref="H22:H25" si="6">E22*G22</f>
        <v>0</v>
      </c>
      <c r="I22" s="15">
        <f t="shared" ref="I22:I25" si="7">F22*G22</f>
        <v>0</v>
      </c>
    </row>
    <row r="23" spans="1:9" ht="28.5" customHeight="1" x14ac:dyDescent="0.2">
      <c r="A23" s="43">
        <v>932312901</v>
      </c>
      <c r="B23" s="10" t="s">
        <v>115</v>
      </c>
      <c r="C23" s="18" t="s">
        <v>116</v>
      </c>
      <c r="D23" s="49"/>
      <c r="E23" s="17">
        <v>74</v>
      </c>
      <c r="F23" s="12">
        <f t="shared" si="5"/>
        <v>0</v>
      </c>
      <c r="G23" s="13"/>
      <c r="H23" s="14">
        <f t="shared" si="6"/>
        <v>0</v>
      </c>
      <c r="I23" s="15">
        <f t="shared" si="7"/>
        <v>0</v>
      </c>
    </row>
    <row r="24" spans="1:9" ht="28.5" customHeight="1" x14ac:dyDescent="0.2">
      <c r="A24" s="43">
        <v>932322661</v>
      </c>
      <c r="B24" s="21" t="s">
        <v>105</v>
      </c>
      <c r="C24" s="18" t="s">
        <v>111</v>
      </c>
      <c r="D24" s="49"/>
      <c r="E24" s="17">
        <v>155</v>
      </c>
      <c r="F24" s="12">
        <f t="shared" si="5"/>
        <v>0</v>
      </c>
      <c r="G24" s="13"/>
      <c r="H24" s="14">
        <f t="shared" si="6"/>
        <v>0</v>
      </c>
      <c r="I24" s="15">
        <f t="shared" si="7"/>
        <v>0</v>
      </c>
    </row>
    <row r="25" spans="1:9" ht="28.5" customHeight="1" x14ac:dyDescent="0.2">
      <c r="A25" s="43">
        <v>932313971</v>
      </c>
      <c r="B25" s="21" t="s">
        <v>106</v>
      </c>
      <c r="C25" s="18" t="s">
        <v>112</v>
      </c>
      <c r="D25" s="49"/>
      <c r="E25" s="17">
        <v>57</v>
      </c>
      <c r="F25" s="12">
        <f t="shared" si="5"/>
        <v>0</v>
      </c>
      <c r="G25" s="13"/>
      <c r="H25" s="14">
        <f t="shared" si="6"/>
        <v>0</v>
      </c>
      <c r="I25" s="15">
        <f t="shared" si="7"/>
        <v>0</v>
      </c>
    </row>
    <row r="26" spans="1:9" ht="45" customHeight="1" x14ac:dyDescent="0.2">
      <c r="A26" s="43">
        <v>932312647</v>
      </c>
      <c r="B26" s="21" t="s">
        <v>81</v>
      </c>
      <c r="C26" s="11" t="s">
        <v>95</v>
      </c>
      <c r="D26" s="38"/>
      <c r="E26" s="17">
        <v>99</v>
      </c>
      <c r="F26" s="12">
        <f t="shared" si="0"/>
        <v>0</v>
      </c>
      <c r="G26" s="13"/>
      <c r="H26" s="14">
        <f t="shared" si="1"/>
        <v>0</v>
      </c>
      <c r="I26" s="15">
        <f t="shared" si="2"/>
        <v>0</v>
      </c>
    </row>
    <row r="27" spans="1:9" ht="37.5" customHeight="1" x14ac:dyDescent="0.2">
      <c r="A27" s="43">
        <v>932312648</v>
      </c>
      <c r="B27" s="21" t="s">
        <v>82</v>
      </c>
      <c r="C27" s="11" t="s">
        <v>96</v>
      </c>
      <c r="D27" s="38"/>
      <c r="E27" s="17">
        <v>99</v>
      </c>
      <c r="F27" s="12">
        <f t="shared" si="0"/>
        <v>0</v>
      </c>
      <c r="G27" s="13"/>
      <c r="H27" s="14">
        <f t="shared" si="1"/>
        <v>0</v>
      </c>
      <c r="I27" s="15">
        <f t="shared" si="2"/>
        <v>0</v>
      </c>
    </row>
    <row r="28" spans="1:9" ht="28.5" customHeight="1" x14ac:dyDescent="0.2">
      <c r="A28" s="43">
        <v>932312951</v>
      </c>
      <c r="B28" s="21" t="s">
        <v>83</v>
      </c>
      <c r="C28" s="11" t="s">
        <v>122</v>
      </c>
      <c r="D28" s="38"/>
      <c r="E28" s="17">
        <v>66</v>
      </c>
      <c r="F28" s="12">
        <f t="shared" si="0"/>
        <v>0</v>
      </c>
      <c r="G28" s="13"/>
      <c r="H28" s="14">
        <f t="shared" si="1"/>
        <v>0</v>
      </c>
      <c r="I28" s="15">
        <f t="shared" si="2"/>
        <v>0</v>
      </c>
    </row>
    <row r="29" spans="1:9" ht="28.5" customHeight="1" x14ac:dyDescent="0.2">
      <c r="A29" s="43">
        <v>932312952</v>
      </c>
      <c r="B29" s="21" t="s">
        <v>84</v>
      </c>
      <c r="C29" s="11" t="s">
        <v>121</v>
      </c>
      <c r="D29" s="67"/>
      <c r="E29" s="17">
        <v>66</v>
      </c>
      <c r="F29" s="12">
        <f t="shared" si="0"/>
        <v>0</v>
      </c>
      <c r="G29" s="13"/>
      <c r="H29" s="14">
        <f t="shared" si="1"/>
        <v>0</v>
      </c>
      <c r="I29" s="15">
        <f t="shared" si="2"/>
        <v>0</v>
      </c>
    </row>
    <row r="30" spans="1:9" ht="28.5" customHeight="1" x14ac:dyDescent="0.2">
      <c r="A30" s="73">
        <v>932313960</v>
      </c>
      <c r="B30" s="21" t="s">
        <v>85</v>
      </c>
      <c r="C30" s="74" t="s">
        <v>132</v>
      </c>
      <c r="D30" s="75"/>
      <c r="E30" s="81">
        <v>44</v>
      </c>
      <c r="F30" s="76">
        <f t="shared" si="0"/>
        <v>0</v>
      </c>
      <c r="G30" s="13"/>
      <c r="H30" s="77">
        <f t="shared" si="1"/>
        <v>0</v>
      </c>
      <c r="I30" s="78">
        <f t="shared" si="2"/>
        <v>0</v>
      </c>
    </row>
    <row r="31" spans="1:9" ht="28.5" customHeight="1" x14ac:dyDescent="0.2">
      <c r="A31" s="43">
        <v>932313963</v>
      </c>
      <c r="B31" s="21" t="s">
        <v>86</v>
      </c>
      <c r="C31" s="11" t="s">
        <v>123</v>
      </c>
      <c r="D31" s="67"/>
      <c r="E31" s="17">
        <v>46</v>
      </c>
      <c r="F31" s="12">
        <f t="shared" si="0"/>
        <v>0</v>
      </c>
      <c r="G31" s="13"/>
      <c r="H31" s="14">
        <f t="shared" si="1"/>
        <v>0</v>
      </c>
      <c r="I31" s="15">
        <f t="shared" si="2"/>
        <v>0</v>
      </c>
    </row>
    <row r="32" spans="1:9" ht="28.5" customHeight="1" x14ac:dyDescent="0.2">
      <c r="A32" s="43">
        <v>932332982</v>
      </c>
      <c r="B32" s="21" t="s">
        <v>32</v>
      </c>
      <c r="C32" s="18" t="s">
        <v>33</v>
      </c>
      <c r="D32" s="49"/>
      <c r="E32" s="17">
        <v>38</v>
      </c>
      <c r="F32" s="12">
        <f t="shared" si="0"/>
        <v>0</v>
      </c>
      <c r="G32" s="13"/>
      <c r="H32" s="14">
        <f t="shared" si="1"/>
        <v>0</v>
      </c>
      <c r="I32" s="15">
        <f t="shared" si="2"/>
        <v>0</v>
      </c>
    </row>
    <row r="33" spans="1:1005" ht="28.5" customHeight="1" x14ac:dyDescent="0.2">
      <c r="A33" s="43">
        <v>932332981</v>
      </c>
      <c r="B33" s="21" t="s">
        <v>30</v>
      </c>
      <c r="C33" s="18" t="s">
        <v>31</v>
      </c>
      <c r="D33" s="49"/>
      <c r="E33" s="17">
        <v>38</v>
      </c>
      <c r="F33" s="12">
        <f t="shared" si="0"/>
        <v>0</v>
      </c>
      <c r="G33" s="13"/>
      <c r="H33" s="14">
        <f t="shared" si="1"/>
        <v>0</v>
      </c>
      <c r="I33" s="15">
        <f t="shared" si="2"/>
        <v>0</v>
      </c>
    </row>
    <row r="34" spans="1:1005" ht="28.5" customHeight="1" x14ac:dyDescent="0.2">
      <c r="A34" s="43">
        <v>932332984</v>
      </c>
      <c r="B34" s="21" t="s">
        <v>36</v>
      </c>
      <c r="C34" s="18" t="s">
        <v>37</v>
      </c>
      <c r="D34" s="49"/>
      <c r="E34" s="17">
        <v>39</v>
      </c>
      <c r="F34" s="12">
        <f t="shared" si="0"/>
        <v>0</v>
      </c>
      <c r="G34" s="13"/>
      <c r="H34" s="14">
        <f t="shared" si="1"/>
        <v>0</v>
      </c>
      <c r="I34" s="15">
        <f t="shared" si="2"/>
        <v>0</v>
      </c>
    </row>
    <row r="35" spans="1:1005" ht="28.5" customHeight="1" x14ac:dyDescent="0.2">
      <c r="A35" s="43">
        <v>932332983</v>
      </c>
      <c r="B35" s="21" t="s">
        <v>34</v>
      </c>
      <c r="C35" s="18" t="s">
        <v>35</v>
      </c>
      <c r="D35" s="49"/>
      <c r="E35" s="17">
        <v>39</v>
      </c>
      <c r="F35" s="12">
        <f t="shared" si="0"/>
        <v>0</v>
      </c>
      <c r="G35" s="13"/>
      <c r="H35" s="14">
        <f t="shared" si="1"/>
        <v>0</v>
      </c>
      <c r="I35" s="15">
        <f t="shared" si="2"/>
        <v>0</v>
      </c>
    </row>
    <row r="36" spans="1:1005" ht="28.5" customHeight="1" x14ac:dyDescent="0.2">
      <c r="A36" s="43">
        <v>932322911</v>
      </c>
      <c r="B36" s="10" t="s">
        <v>27</v>
      </c>
      <c r="C36" s="18" t="s">
        <v>39</v>
      </c>
      <c r="D36" s="49"/>
      <c r="E36" s="17">
        <v>65</v>
      </c>
      <c r="F36" s="12">
        <f t="shared" si="0"/>
        <v>0</v>
      </c>
      <c r="G36" s="13"/>
      <c r="H36" s="14">
        <f t="shared" si="1"/>
        <v>0</v>
      </c>
      <c r="I36" s="15">
        <f t="shared" si="2"/>
        <v>0</v>
      </c>
    </row>
    <row r="37" spans="1:1005" ht="28.5" customHeight="1" x14ac:dyDescent="0.2">
      <c r="A37" s="43">
        <v>932322612</v>
      </c>
      <c r="B37" s="10" t="s">
        <v>28</v>
      </c>
      <c r="C37" s="18" t="s">
        <v>40</v>
      </c>
      <c r="D37" s="49"/>
      <c r="E37" s="17">
        <v>105</v>
      </c>
      <c r="F37" s="12">
        <f t="shared" si="0"/>
        <v>0</v>
      </c>
      <c r="G37" s="13"/>
      <c r="H37" s="14">
        <f t="shared" si="1"/>
        <v>0</v>
      </c>
      <c r="I37" s="15">
        <f t="shared" si="2"/>
        <v>0</v>
      </c>
    </row>
    <row r="38" spans="1:1005" ht="28.5" customHeight="1" x14ac:dyDescent="0.2">
      <c r="A38" s="43">
        <v>932332985</v>
      </c>
      <c r="B38" s="21" t="s">
        <v>44</v>
      </c>
      <c r="C38" s="18" t="s">
        <v>33</v>
      </c>
      <c r="D38" s="49"/>
      <c r="E38" s="17">
        <v>26</v>
      </c>
      <c r="F38" s="12">
        <f t="shared" si="0"/>
        <v>0</v>
      </c>
      <c r="G38" s="13"/>
      <c r="H38" s="14">
        <f t="shared" si="1"/>
        <v>0</v>
      </c>
      <c r="I38" s="15">
        <f t="shared" si="2"/>
        <v>0</v>
      </c>
    </row>
    <row r="39" spans="1:1005" ht="28.5" customHeight="1" x14ac:dyDescent="0.2">
      <c r="A39" s="43">
        <v>932332986</v>
      </c>
      <c r="B39" s="21" t="s">
        <v>43</v>
      </c>
      <c r="C39" s="18" t="s">
        <v>31</v>
      </c>
      <c r="D39" s="49"/>
      <c r="E39" s="17">
        <v>26</v>
      </c>
      <c r="F39" s="12">
        <f t="shared" si="0"/>
        <v>0</v>
      </c>
      <c r="G39" s="13"/>
      <c r="H39" s="14">
        <f t="shared" si="1"/>
        <v>0</v>
      </c>
      <c r="I39" s="15">
        <f t="shared" si="2"/>
        <v>0</v>
      </c>
    </row>
    <row r="40" spans="1:1005" ht="28.5" customHeight="1" x14ac:dyDescent="0.2">
      <c r="A40" s="41">
        <v>932252541</v>
      </c>
      <c r="B40" s="21" t="s">
        <v>45</v>
      </c>
      <c r="C40" s="18" t="s">
        <v>54</v>
      </c>
      <c r="D40" s="49"/>
      <c r="E40" s="17">
        <v>22</v>
      </c>
      <c r="F40" s="12">
        <f t="shared" si="0"/>
        <v>0</v>
      </c>
      <c r="G40" s="13"/>
      <c r="H40" s="14">
        <f t="shared" si="1"/>
        <v>0</v>
      </c>
      <c r="I40" s="15">
        <f t="shared" si="2"/>
        <v>0</v>
      </c>
    </row>
    <row r="41" spans="1:1005" ht="28.5" customHeight="1" x14ac:dyDescent="0.2">
      <c r="A41" s="43">
        <v>932331460</v>
      </c>
      <c r="B41" s="10" t="s">
        <v>25</v>
      </c>
      <c r="C41" s="18" t="s">
        <v>38</v>
      </c>
      <c r="D41" s="49"/>
      <c r="E41" s="17">
        <v>96</v>
      </c>
      <c r="F41" s="12">
        <f t="shared" ref="F41:F54" si="8">E41*$H$1</f>
        <v>0</v>
      </c>
      <c r="G41" s="13"/>
      <c r="H41" s="14">
        <f t="shared" ref="H41:H54" si="9">E41*G41</f>
        <v>0</v>
      </c>
      <c r="I41" s="15">
        <f t="shared" si="2"/>
        <v>0</v>
      </c>
    </row>
    <row r="42" spans="1:1005" ht="28.5" customHeight="1" x14ac:dyDescent="0.2">
      <c r="A42" s="43">
        <v>932211671</v>
      </c>
      <c r="B42" s="10" t="s">
        <v>26</v>
      </c>
      <c r="C42" s="18" t="s">
        <v>53</v>
      </c>
      <c r="D42" s="49"/>
      <c r="E42" s="17">
        <v>19</v>
      </c>
      <c r="F42" s="12">
        <f t="shared" si="8"/>
        <v>0</v>
      </c>
      <c r="G42" s="13"/>
      <c r="H42" s="14">
        <f t="shared" si="9"/>
        <v>0</v>
      </c>
      <c r="I42" s="15">
        <f t="shared" si="2"/>
        <v>0</v>
      </c>
    </row>
    <row r="43" spans="1:1005" ht="28.5" customHeight="1" x14ac:dyDescent="0.2">
      <c r="A43" s="43">
        <v>932211572</v>
      </c>
      <c r="B43" s="21" t="s">
        <v>77</v>
      </c>
      <c r="C43" s="18" t="s">
        <v>70</v>
      </c>
      <c r="D43" s="49"/>
      <c r="E43" s="17">
        <v>19</v>
      </c>
      <c r="F43" s="12">
        <f t="shared" si="8"/>
        <v>0</v>
      </c>
      <c r="G43" s="13"/>
      <c r="H43" s="14">
        <f t="shared" si="9"/>
        <v>0</v>
      </c>
      <c r="I43" s="15">
        <f t="shared" si="2"/>
        <v>0</v>
      </c>
    </row>
    <row r="44" spans="1:1005" ht="28.5" customHeight="1" x14ac:dyDescent="0.2">
      <c r="A44" s="43">
        <v>932362891</v>
      </c>
      <c r="B44" s="21" t="s">
        <v>71</v>
      </c>
      <c r="C44" s="11" t="s">
        <v>74</v>
      </c>
      <c r="D44" s="49"/>
      <c r="E44" s="17">
        <v>53</v>
      </c>
      <c r="F44" s="12">
        <f t="shared" si="8"/>
        <v>0</v>
      </c>
      <c r="G44" s="13"/>
      <c r="H44" s="14">
        <f t="shared" si="9"/>
        <v>0</v>
      </c>
      <c r="I44" s="15">
        <f t="shared" si="2"/>
        <v>0</v>
      </c>
    </row>
    <row r="45" spans="1:1005" ht="28.5" customHeight="1" x14ac:dyDescent="0.2">
      <c r="A45" s="43">
        <v>932362892</v>
      </c>
      <c r="B45" s="21" t="s">
        <v>72</v>
      </c>
      <c r="C45" s="11" t="s">
        <v>75</v>
      </c>
      <c r="D45" s="49"/>
      <c r="E45" s="17">
        <v>55</v>
      </c>
      <c r="F45" s="12">
        <f t="shared" si="8"/>
        <v>0</v>
      </c>
      <c r="G45" s="13"/>
      <c r="H45" s="14">
        <f t="shared" si="9"/>
        <v>0</v>
      </c>
      <c r="I45" s="15">
        <f t="shared" si="2"/>
        <v>0</v>
      </c>
    </row>
    <row r="46" spans="1:1005" ht="28.5" customHeight="1" x14ac:dyDescent="0.2">
      <c r="A46" s="43">
        <v>932362893</v>
      </c>
      <c r="B46" s="21" t="s">
        <v>73</v>
      </c>
      <c r="C46" s="11" t="s">
        <v>76</v>
      </c>
      <c r="D46" s="49"/>
      <c r="E46" s="17">
        <v>67</v>
      </c>
      <c r="F46" s="12">
        <f t="shared" si="8"/>
        <v>0</v>
      </c>
      <c r="G46" s="13"/>
      <c r="H46" s="14">
        <f t="shared" si="9"/>
        <v>0</v>
      </c>
      <c r="I46" s="15">
        <f t="shared" si="2"/>
        <v>0</v>
      </c>
    </row>
    <row r="47" spans="1:1005" s="16" customFormat="1" ht="28.5" customHeight="1" x14ac:dyDescent="0.2">
      <c r="A47" s="43">
        <v>932331453</v>
      </c>
      <c r="B47" s="21" t="s">
        <v>87</v>
      </c>
      <c r="C47" s="11" t="s">
        <v>124</v>
      </c>
      <c r="D47" s="67"/>
      <c r="E47" s="17">
        <v>63</v>
      </c>
      <c r="F47" s="12">
        <f t="shared" si="8"/>
        <v>0</v>
      </c>
      <c r="G47" s="13"/>
      <c r="H47" s="14">
        <f t="shared" si="9"/>
        <v>0</v>
      </c>
      <c r="I47" s="15">
        <f t="shared" si="2"/>
        <v>0</v>
      </c>
      <c r="ALQ47"/>
    </row>
    <row r="48" spans="1:1005" ht="28.5" customHeight="1" x14ac:dyDescent="0.2">
      <c r="A48" s="43">
        <v>932253966</v>
      </c>
      <c r="B48" s="21" t="s">
        <v>88</v>
      </c>
      <c r="C48" s="11" t="s">
        <v>125</v>
      </c>
      <c r="D48" s="49"/>
      <c r="E48" s="17">
        <v>59</v>
      </c>
      <c r="F48" s="12">
        <f t="shared" si="8"/>
        <v>0</v>
      </c>
      <c r="G48" s="13"/>
      <c r="H48" s="14">
        <f t="shared" si="9"/>
        <v>0</v>
      </c>
      <c r="I48" s="15">
        <f t="shared" si="2"/>
        <v>0</v>
      </c>
    </row>
    <row r="49" spans="1:1005" ht="28.5" customHeight="1" x14ac:dyDescent="0.2">
      <c r="A49" s="43">
        <v>932252339</v>
      </c>
      <c r="B49" s="21" t="s">
        <v>89</v>
      </c>
      <c r="C49" s="11" t="s">
        <v>126</v>
      </c>
      <c r="D49" s="38"/>
      <c r="E49" s="79">
        <v>1.5</v>
      </c>
      <c r="F49" s="12">
        <f t="shared" si="8"/>
        <v>0</v>
      </c>
      <c r="G49" s="13"/>
      <c r="H49" s="79">
        <f t="shared" si="9"/>
        <v>0</v>
      </c>
      <c r="I49" s="15">
        <f t="shared" si="2"/>
        <v>0</v>
      </c>
    </row>
    <row r="50" spans="1:1005" ht="29.25" customHeight="1" x14ac:dyDescent="0.2">
      <c r="A50" s="41">
        <v>932252340</v>
      </c>
      <c r="B50" s="50" t="s">
        <v>90</v>
      </c>
      <c r="C50" s="11" t="s">
        <v>127</v>
      </c>
      <c r="D50" s="67"/>
      <c r="E50" s="79">
        <v>1.5</v>
      </c>
      <c r="F50" s="12">
        <f t="shared" si="8"/>
        <v>0</v>
      </c>
      <c r="G50" s="13"/>
      <c r="H50" s="79">
        <f t="shared" si="9"/>
        <v>0</v>
      </c>
      <c r="I50" s="15">
        <f t="shared" si="2"/>
        <v>0</v>
      </c>
    </row>
    <row r="51" spans="1:1005" ht="30.75" customHeight="1" x14ac:dyDescent="0.2">
      <c r="A51" s="41">
        <v>932252341</v>
      </c>
      <c r="B51" s="50" t="s">
        <v>91</v>
      </c>
      <c r="C51" s="11" t="s">
        <v>128</v>
      </c>
      <c r="D51" s="42"/>
      <c r="E51" s="79">
        <v>1.5</v>
      </c>
      <c r="F51" s="12">
        <f t="shared" si="8"/>
        <v>0</v>
      </c>
      <c r="G51" s="13"/>
      <c r="H51" s="79">
        <f t="shared" si="9"/>
        <v>0</v>
      </c>
      <c r="I51" s="15">
        <f t="shared" si="2"/>
        <v>0</v>
      </c>
    </row>
    <row r="52" spans="1:1005" ht="28.5" customHeight="1" x14ac:dyDescent="0.2">
      <c r="A52" s="43">
        <v>932252342</v>
      </c>
      <c r="B52" s="21" t="s">
        <v>92</v>
      </c>
      <c r="C52" s="11" t="s">
        <v>129</v>
      </c>
      <c r="D52" s="49"/>
      <c r="E52" s="79">
        <v>1.5</v>
      </c>
      <c r="F52" s="12">
        <f t="shared" si="8"/>
        <v>0</v>
      </c>
      <c r="G52" s="13"/>
      <c r="H52" s="79">
        <f t="shared" si="9"/>
        <v>0</v>
      </c>
      <c r="I52" s="15">
        <f t="shared" si="2"/>
        <v>0</v>
      </c>
    </row>
    <row r="53" spans="1:1005" ht="28.5" customHeight="1" x14ac:dyDescent="0.2">
      <c r="A53" s="43">
        <v>932332943</v>
      </c>
      <c r="B53" s="21" t="s">
        <v>93</v>
      </c>
      <c r="C53" s="11" t="s">
        <v>130</v>
      </c>
      <c r="D53" s="38"/>
      <c r="E53" s="17">
        <v>76</v>
      </c>
      <c r="F53" s="12">
        <f t="shared" si="8"/>
        <v>0</v>
      </c>
      <c r="G53" s="13"/>
      <c r="H53" s="14">
        <f t="shared" si="9"/>
        <v>0</v>
      </c>
      <c r="I53" s="15">
        <f t="shared" si="2"/>
        <v>0</v>
      </c>
    </row>
    <row r="54" spans="1:1005" ht="28.5" customHeight="1" x14ac:dyDescent="0.2">
      <c r="A54" s="43">
        <v>932332944</v>
      </c>
      <c r="B54" s="21" t="s">
        <v>94</v>
      </c>
      <c r="C54" s="11" t="s">
        <v>131</v>
      </c>
      <c r="D54" s="67"/>
      <c r="E54" s="17">
        <v>76</v>
      </c>
      <c r="F54" s="12">
        <f t="shared" si="8"/>
        <v>0</v>
      </c>
      <c r="G54" s="13"/>
      <c r="H54" s="14">
        <f t="shared" si="9"/>
        <v>0</v>
      </c>
      <c r="I54" s="15">
        <f t="shared" si="2"/>
        <v>0</v>
      </c>
    </row>
    <row r="55" spans="1:1005" ht="28.5" customHeight="1" x14ac:dyDescent="0.2">
      <c r="A55" s="41" t="s">
        <v>65</v>
      </c>
      <c r="B55" s="20" t="s">
        <v>65</v>
      </c>
      <c r="C55" s="11" t="s">
        <v>67</v>
      </c>
      <c r="D55" s="82"/>
      <c r="E55" s="17">
        <v>107</v>
      </c>
      <c r="F55" s="12">
        <f t="shared" ref="F55:F57" si="10">E55*$H$1</f>
        <v>0</v>
      </c>
      <c r="G55" s="13"/>
      <c r="H55" s="14">
        <f t="shared" ref="H55:H57" si="11">E55*G55</f>
        <v>0</v>
      </c>
      <c r="I55" s="15">
        <f t="shared" ref="I55:I64" si="12">F55*G55</f>
        <v>0</v>
      </c>
    </row>
    <row r="56" spans="1:1005" ht="28.5" customHeight="1" x14ac:dyDescent="0.2">
      <c r="A56" s="41" t="s">
        <v>66</v>
      </c>
      <c r="B56" s="20" t="s">
        <v>66</v>
      </c>
      <c r="C56" s="11" t="s">
        <v>68</v>
      </c>
      <c r="D56" s="82"/>
      <c r="E56" s="17">
        <v>109</v>
      </c>
      <c r="F56" s="12">
        <f t="shared" si="10"/>
        <v>0</v>
      </c>
      <c r="G56" s="13"/>
      <c r="H56" s="14">
        <f t="shared" si="11"/>
        <v>0</v>
      </c>
      <c r="I56" s="15">
        <f t="shared" si="12"/>
        <v>0</v>
      </c>
    </row>
    <row r="57" spans="1:1005" s="16" customFormat="1" ht="28.5" customHeight="1" x14ac:dyDescent="0.2">
      <c r="A57" s="41" t="s">
        <v>64</v>
      </c>
      <c r="B57" s="20" t="s">
        <v>64</v>
      </c>
      <c r="C57" s="11" t="s">
        <v>69</v>
      </c>
      <c r="D57" s="82"/>
      <c r="E57" s="17">
        <v>125</v>
      </c>
      <c r="F57" s="12">
        <f t="shared" si="10"/>
        <v>0</v>
      </c>
      <c r="G57" s="13"/>
      <c r="H57" s="14">
        <f t="shared" si="11"/>
        <v>0</v>
      </c>
      <c r="I57" s="15">
        <f t="shared" si="12"/>
        <v>0</v>
      </c>
      <c r="ALQ57"/>
    </row>
    <row r="58" spans="1:1005" ht="28.5" customHeight="1" x14ac:dyDescent="0.2">
      <c r="A58" s="41" t="s">
        <v>10</v>
      </c>
      <c r="B58" s="21" t="s">
        <v>11</v>
      </c>
      <c r="C58" s="18" t="s">
        <v>12</v>
      </c>
      <c r="D58" s="22"/>
      <c r="E58" s="47">
        <v>44</v>
      </c>
      <c r="F58" s="12">
        <f t="shared" ref="F58:F64" si="13">E58*$H$1</f>
        <v>0</v>
      </c>
      <c r="G58" s="13"/>
      <c r="H58" s="14">
        <f t="shared" ref="H58:H64" si="14">E58*G58</f>
        <v>0</v>
      </c>
      <c r="I58" s="15">
        <f t="shared" si="12"/>
        <v>0</v>
      </c>
    </row>
    <row r="59" spans="1:1005" ht="28.5" customHeight="1" x14ac:dyDescent="0.2">
      <c r="A59" s="41" t="s">
        <v>10</v>
      </c>
      <c r="B59" s="21" t="s">
        <v>13</v>
      </c>
      <c r="C59" s="18" t="s">
        <v>14</v>
      </c>
      <c r="D59" s="22"/>
      <c r="E59" s="47">
        <v>47</v>
      </c>
      <c r="F59" s="12">
        <f t="shared" si="13"/>
        <v>0</v>
      </c>
      <c r="G59" s="13"/>
      <c r="H59" s="14">
        <f t="shared" si="14"/>
        <v>0</v>
      </c>
      <c r="I59" s="15">
        <f t="shared" si="12"/>
        <v>0</v>
      </c>
    </row>
    <row r="60" spans="1:1005" ht="28.5" customHeight="1" x14ac:dyDescent="0.2">
      <c r="A60" s="41" t="s">
        <v>10</v>
      </c>
      <c r="B60" s="21" t="s">
        <v>15</v>
      </c>
      <c r="C60" s="18" t="s">
        <v>16</v>
      </c>
      <c r="D60" s="49"/>
      <c r="E60" s="47">
        <v>44</v>
      </c>
      <c r="F60" s="12">
        <f t="shared" si="13"/>
        <v>0</v>
      </c>
      <c r="G60" s="13"/>
      <c r="H60" s="14">
        <f t="shared" si="14"/>
        <v>0</v>
      </c>
      <c r="I60" s="15">
        <f t="shared" si="12"/>
        <v>0</v>
      </c>
    </row>
    <row r="61" spans="1:1005" ht="28.5" customHeight="1" x14ac:dyDescent="0.2">
      <c r="A61" s="41" t="s">
        <v>10</v>
      </c>
      <c r="B61" s="21" t="s">
        <v>17</v>
      </c>
      <c r="C61" s="18" t="s">
        <v>18</v>
      </c>
      <c r="D61" s="49"/>
      <c r="E61" s="47">
        <v>57</v>
      </c>
      <c r="F61" s="12">
        <f t="shared" si="13"/>
        <v>0</v>
      </c>
      <c r="G61" s="13"/>
      <c r="H61" s="14">
        <f t="shared" si="14"/>
        <v>0</v>
      </c>
      <c r="I61" s="15">
        <f t="shared" si="12"/>
        <v>0</v>
      </c>
    </row>
    <row r="62" spans="1:1005" ht="28.5" customHeight="1" x14ac:dyDescent="0.2">
      <c r="A62" s="41" t="s">
        <v>10</v>
      </c>
      <c r="B62" s="21" t="s">
        <v>19</v>
      </c>
      <c r="C62" s="18" t="s">
        <v>20</v>
      </c>
      <c r="D62" s="49"/>
      <c r="E62" s="17">
        <v>65</v>
      </c>
      <c r="F62" s="12">
        <f t="shared" si="13"/>
        <v>0</v>
      </c>
      <c r="G62" s="13"/>
      <c r="H62" s="14">
        <f t="shared" si="14"/>
        <v>0</v>
      </c>
      <c r="I62" s="15">
        <f t="shared" si="12"/>
        <v>0</v>
      </c>
    </row>
    <row r="63" spans="1:1005" ht="28.5" customHeight="1" x14ac:dyDescent="0.2">
      <c r="A63" s="41" t="s">
        <v>10</v>
      </c>
      <c r="B63" s="20" t="s">
        <v>21</v>
      </c>
      <c r="C63" s="18" t="s">
        <v>22</v>
      </c>
      <c r="D63" s="49"/>
      <c r="E63" s="17">
        <v>1</v>
      </c>
      <c r="F63" s="12">
        <f t="shared" si="13"/>
        <v>0</v>
      </c>
      <c r="G63" s="13"/>
      <c r="H63" s="14">
        <f t="shared" si="14"/>
        <v>0</v>
      </c>
      <c r="I63" s="15">
        <f t="shared" si="12"/>
        <v>0</v>
      </c>
    </row>
    <row r="64" spans="1:1005" ht="28.5" customHeight="1" thickBot="1" x14ac:dyDescent="0.25">
      <c r="A64" s="44">
        <v>615250431</v>
      </c>
      <c r="B64" s="80" t="s">
        <v>23</v>
      </c>
      <c r="C64" s="19" t="s">
        <v>24</v>
      </c>
      <c r="D64" s="68"/>
      <c r="E64" s="46">
        <v>11</v>
      </c>
      <c r="F64" s="69">
        <f t="shared" si="13"/>
        <v>0</v>
      </c>
      <c r="G64" s="70"/>
      <c r="H64" s="71">
        <f t="shared" si="14"/>
        <v>0</v>
      </c>
      <c r="I64" s="72">
        <f t="shared" si="12"/>
        <v>0</v>
      </c>
    </row>
    <row r="65" spans="2:9" ht="15" x14ac:dyDescent="0.2">
      <c r="F65" s="23"/>
      <c r="G65" s="24" t="s">
        <v>29</v>
      </c>
      <c r="H65" s="25">
        <f>SUM(H4:H64)</f>
        <v>0</v>
      </c>
      <c r="I65" s="39">
        <f>H65*H1</f>
        <v>0</v>
      </c>
    </row>
    <row r="66" spans="2:9" x14ac:dyDescent="0.2">
      <c r="B66" s="26"/>
      <c r="C66" s="27"/>
      <c r="D66" s="28"/>
      <c r="E66" s="60"/>
      <c r="F66" s="29"/>
      <c r="G66" s="30" t="s">
        <v>6</v>
      </c>
      <c r="H66" s="31">
        <f>SUM(G4:G64)</f>
        <v>0</v>
      </c>
      <c r="I66" s="32"/>
    </row>
    <row r="67" spans="2:9" x14ac:dyDescent="0.2">
      <c r="B67" s="26"/>
      <c r="C67" s="27"/>
      <c r="D67" s="28"/>
      <c r="E67" s="60"/>
      <c r="F67" s="29"/>
      <c r="G67" s="29"/>
      <c r="H67" s="29"/>
      <c r="I67" s="29"/>
    </row>
    <row r="68" spans="2:9" ht="15.75" x14ac:dyDescent="0.2">
      <c r="B68" s="26"/>
      <c r="C68" s="33"/>
      <c r="D68" s="34"/>
      <c r="E68" s="61"/>
      <c r="F68" s="35"/>
      <c r="G68" s="29"/>
      <c r="H68" s="29"/>
      <c r="I68" s="29"/>
    </row>
    <row r="69" spans="2:9" ht="15.75" x14ac:dyDescent="0.2">
      <c r="B69" s="26"/>
      <c r="C69" s="36"/>
      <c r="D69" s="34"/>
      <c r="E69" s="61"/>
      <c r="F69" s="35"/>
      <c r="G69" s="29"/>
      <c r="H69" s="29"/>
      <c r="I69" s="29"/>
    </row>
    <row r="70" spans="2:9" ht="15.75" x14ac:dyDescent="0.2">
      <c r="B70" s="26"/>
      <c r="F70" s="35"/>
      <c r="G70" s="29"/>
      <c r="H70" s="29"/>
      <c r="I70" s="29"/>
    </row>
    <row r="71" spans="2:9" ht="15.75" x14ac:dyDescent="0.2">
      <c r="B71" s="26"/>
      <c r="C71" s="36"/>
      <c r="D71" s="34"/>
      <c r="E71" s="61"/>
      <c r="F71" s="35"/>
      <c r="G71" s="29"/>
      <c r="H71" s="29"/>
      <c r="I71" s="29"/>
    </row>
    <row r="72" spans="2:9" ht="15.75" x14ac:dyDescent="0.2">
      <c r="B72" s="26"/>
      <c r="C72" s="36"/>
      <c r="D72" s="34"/>
      <c r="E72" s="61"/>
      <c r="F72" s="35"/>
      <c r="G72" s="29"/>
      <c r="H72" s="29"/>
      <c r="I72" s="29"/>
    </row>
    <row r="73" spans="2:9" ht="15.75" x14ac:dyDescent="0.2">
      <c r="B73" s="26"/>
      <c r="C73" s="36"/>
      <c r="D73" s="34"/>
      <c r="E73" s="61"/>
      <c r="F73" s="35"/>
      <c r="G73" s="29"/>
      <c r="H73" s="29"/>
      <c r="I73" s="29"/>
    </row>
    <row r="74" spans="2:9" ht="15.75" x14ac:dyDescent="0.2">
      <c r="B74" s="26"/>
      <c r="C74" s="36"/>
      <c r="D74" s="34"/>
      <c r="E74" s="61"/>
      <c r="F74" s="35"/>
      <c r="G74" s="29"/>
      <c r="H74" s="29"/>
      <c r="I74" s="29"/>
    </row>
    <row r="75" spans="2:9" x14ac:dyDescent="0.2">
      <c r="B75" s="26"/>
      <c r="C75" s="27"/>
      <c r="D75" s="28"/>
      <c r="E75" s="60"/>
      <c r="F75" s="29"/>
      <c r="G75" s="29"/>
      <c r="H75" s="29"/>
      <c r="I75" s="29"/>
    </row>
    <row r="76" spans="2:9" x14ac:dyDescent="0.2">
      <c r="B76" s="26"/>
      <c r="C76" s="27"/>
      <c r="D76" s="28"/>
      <c r="E76" s="60"/>
      <c r="F76" s="29"/>
      <c r="G76" s="29"/>
      <c r="H76" s="29"/>
      <c r="I76" s="29"/>
    </row>
    <row r="77" spans="2:9" x14ac:dyDescent="0.2">
      <c r="B77" s="26"/>
      <c r="C77" s="27"/>
      <c r="D77" s="28"/>
      <c r="E77" s="60"/>
      <c r="F77" s="29"/>
      <c r="G77" s="29"/>
      <c r="H77" s="29"/>
      <c r="I77" s="29"/>
    </row>
    <row r="78" spans="2:9" x14ac:dyDescent="0.2">
      <c r="B78" s="26"/>
      <c r="C78" s="27"/>
      <c r="D78" s="28"/>
      <c r="E78" s="60"/>
      <c r="F78" s="29"/>
      <c r="G78" s="29"/>
      <c r="H78" s="29"/>
      <c r="I78" s="29"/>
    </row>
    <row r="79" spans="2:9" x14ac:dyDescent="0.2">
      <c r="B79" s="26"/>
      <c r="C79" s="27"/>
      <c r="D79" s="28"/>
      <c r="E79" s="60"/>
      <c r="F79" s="29"/>
      <c r="G79" s="29"/>
      <c r="H79" s="29"/>
      <c r="I79" s="29"/>
    </row>
    <row r="80" spans="2:9" x14ac:dyDescent="0.2">
      <c r="B80" s="26"/>
      <c r="C80" s="27"/>
      <c r="D80" s="28"/>
      <c r="E80" s="60"/>
      <c r="F80" s="29"/>
      <c r="G80" s="29"/>
      <c r="H80" s="29"/>
      <c r="I80" s="29"/>
    </row>
    <row r="81" spans="2:9" x14ac:dyDescent="0.2">
      <c r="B81" s="26"/>
      <c r="C81" s="27"/>
      <c r="D81" s="28"/>
      <c r="E81" s="60"/>
      <c r="F81" s="29"/>
      <c r="G81" s="29"/>
      <c r="H81" s="29"/>
      <c r="I81" s="29"/>
    </row>
    <row r="82" spans="2:9" x14ac:dyDescent="0.2">
      <c r="B82" s="26"/>
      <c r="C82" s="27"/>
      <c r="D82" s="28"/>
      <c r="E82" s="60"/>
      <c r="F82" s="29"/>
      <c r="G82" s="29"/>
      <c r="H82" s="29"/>
      <c r="I82" s="29"/>
    </row>
    <row r="83" spans="2:9" x14ac:dyDescent="0.2">
      <c r="B83" s="26"/>
      <c r="C83" s="27"/>
      <c r="D83" s="28"/>
      <c r="E83" s="60"/>
      <c r="F83" s="29"/>
      <c r="G83" s="29"/>
      <c r="H83" s="29"/>
      <c r="I83" s="29"/>
    </row>
    <row r="84" spans="2:9" x14ac:dyDescent="0.2">
      <c r="B84" s="26"/>
      <c r="C84" s="27"/>
      <c r="D84" s="28"/>
      <c r="E84" s="60"/>
      <c r="F84" s="29"/>
      <c r="G84" s="29"/>
      <c r="H84" s="29"/>
      <c r="I84" s="29"/>
    </row>
    <row r="85" spans="2:9" x14ac:dyDescent="0.2">
      <c r="B85" s="26"/>
      <c r="C85" s="27"/>
      <c r="D85" s="28"/>
      <c r="E85" s="60"/>
      <c r="F85" s="29"/>
      <c r="G85" s="29"/>
      <c r="H85" s="29"/>
      <c r="I85" s="29"/>
    </row>
    <row r="86" spans="2:9" x14ac:dyDescent="0.2">
      <c r="B86" s="26"/>
      <c r="C86" s="27"/>
      <c r="D86" s="28"/>
      <c r="E86" s="60"/>
      <c r="F86" s="29"/>
      <c r="G86" s="29"/>
      <c r="H86" s="29"/>
      <c r="I86" s="29"/>
    </row>
    <row r="87" spans="2:9" x14ac:dyDescent="0.2">
      <c r="B87" s="26"/>
      <c r="C87" s="27"/>
      <c r="D87" s="28"/>
      <c r="E87" s="60"/>
      <c r="F87" s="29"/>
      <c r="G87" s="29"/>
      <c r="H87" s="29"/>
      <c r="I87" s="29"/>
    </row>
    <row r="88" spans="2:9" x14ac:dyDescent="0.2">
      <c r="B88" s="26"/>
      <c r="C88" s="27"/>
      <c r="D88" s="28"/>
      <c r="E88" s="60"/>
      <c r="F88" s="29"/>
      <c r="G88" s="29"/>
      <c r="H88" s="29"/>
      <c r="I88" s="29"/>
    </row>
    <row r="89" spans="2:9" x14ac:dyDescent="0.2">
      <c r="B89" s="26"/>
      <c r="C89" s="27"/>
      <c r="D89" s="28"/>
      <c r="E89" s="60"/>
      <c r="F89" s="29"/>
      <c r="G89" s="29"/>
      <c r="H89" s="29"/>
      <c r="I89" s="29"/>
    </row>
    <row r="90" spans="2:9" x14ac:dyDescent="0.2">
      <c r="B90" s="26"/>
      <c r="C90" s="27"/>
      <c r="D90" s="28"/>
      <c r="E90" s="60"/>
      <c r="F90" s="29"/>
      <c r="G90" s="29"/>
      <c r="H90" s="29"/>
      <c r="I90" s="29"/>
    </row>
    <row r="91" spans="2:9" x14ac:dyDescent="0.2">
      <c r="B91" s="26"/>
      <c r="C91" s="27"/>
      <c r="D91" s="28"/>
      <c r="E91" s="60"/>
      <c r="F91" s="29"/>
      <c r="G91" s="29"/>
      <c r="H91" s="29"/>
      <c r="I91" s="29"/>
    </row>
    <row r="92" spans="2:9" x14ac:dyDescent="0.2">
      <c r="B92" s="26"/>
      <c r="C92" s="27"/>
      <c r="D92" s="28"/>
      <c r="E92" s="60"/>
      <c r="F92" s="29"/>
      <c r="G92" s="29"/>
      <c r="H92" s="29"/>
      <c r="I92" s="29"/>
    </row>
    <row r="93" spans="2:9" x14ac:dyDescent="0.2">
      <c r="B93" s="26"/>
      <c r="C93" s="27"/>
      <c r="D93" s="28"/>
      <c r="E93" s="60"/>
      <c r="F93" s="29"/>
      <c r="G93" s="29"/>
      <c r="H93" s="29"/>
      <c r="I93" s="29"/>
    </row>
    <row r="94" spans="2:9" x14ac:dyDescent="0.2">
      <c r="B94" s="26"/>
      <c r="C94" s="27"/>
      <c r="D94" s="28"/>
      <c r="E94" s="60"/>
      <c r="F94" s="29"/>
      <c r="G94" s="29"/>
      <c r="H94" s="29"/>
      <c r="I94" s="29"/>
    </row>
    <row r="95" spans="2:9" x14ac:dyDescent="0.2">
      <c r="B95" s="26"/>
      <c r="C95" s="27"/>
      <c r="D95" s="28"/>
      <c r="E95" s="60"/>
      <c r="F95" s="29"/>
      <c r="G95" s="29"/>
      <c r="H95" s="29"/>
      <c r="I95" s="29"/>
    </row>
    <row r="96" spans="2:9" x14ac:dyDescent="0.2">
      <c r="B96" s="26"/>
      <c r="C96" s="27"/>
      <c r="D96" s="28"/>
      <c r="E96" s="60"/>
      <c r="F96" s="29"/>
      <c r="G96" s="29"/>
      <c r="H96" s="29"/>
      <c r="I96" s="29"/>
    </row>
    <row r="97" spans="2:9" x14ac:dyDescent="0.2">
      <c r="B97" s="26"/>
      <c r="C97" s="27"/>
      <c r="D97" s="28"/>
      <c r="E97" s="60"/>
      <c r="F97" s="29"/>
      <c r="G97" s="29"/>
      <c r="H97" s="29"/>
      <c r="I97" s="29"/>
    </row>
    <row r="98" spans="2:9" x14ac:dyDescent="0.2">
      <c r="B98" s="26"/>
      <c r="C98" s="27"/>
      <c r="D98" s="28"/>
      <c r="E98" s="60"/>
      <c r="F98" s="29"/>
      <c r="G98" s="29"/>
      <c r="H98" s="29"/>
      <c r="I98" s="29"/>
    </row>
    <row r="99" spans="2:9" x14ac:dyDescent="0.2">
      <c r="B99" s="26"/>
      <c r="C99" s="27"/>
      <c r="D99" s="28"/>
      <c r="E99" s="60"/>
      <c r="F99" s="29"/>
      <c r="G99" s="29"/>
      <c r="H99" s="29"/>
      <c r="I99" s="29"/>
    </row>
    <row r="100" spans="2:9" x14ac:dyDescent="0.2">
      <c r="B100" s="26"/>
      <c r="C100" s="27"/>
      <c r="D100" s="28"/>
      <c r="E100" s="60"/>
      <c r="F100" s="29"/>
      <c r="G100" s="29"/>
      <c r="H100" s="29"/>
      <c r="I100" s="29"/>
    </row>
    <row r="101" spans="2:9" x14ac:dyDescent="0.2">
      <c r="B101" s="26"/>
      <c r="C101" s="27"/>
      <c r="D101" s="28"/>
      <c r="E101" s="60"/>
      <c r="F101" s="29"/>
      <c r="G101" s="29"/>
      <c r="H101" s="29"/>
      <c r="I101" s="29"/>
    </row>
    <row r="102" spans="2:9" x14ac:dyDescent="0.2">
      <c r="B102" s="26"/>
      <c r="C102" s="27"/>
      <c r="D102" s="28"/>
      <c r="E102" s="60"/>
      <c r="F102" s="29"/>
      <c r="G102" s="29"/>
      <c r="H102" s="29"/>
      <c r="I102" s="29"/>
    </row>
    <row r="103" spans="2:9" x14ac:dyDescent="0.2">
      <c r="B103" s="26"/>
      <c r="C103" s="27"/>
      <c r="D103" s="28"/>
      <c r="E103" s="60"/>
      <c r="F103" s="29"/>
      <c r="G103" s="29"/>
      <c r="H103" s="29"/>
      <c r="I103" s="29"/>
    </row>
    <row r="104" spans="2:9" x14ac:dyDescent="0.2">
      <c r="B104" s="26"/>
      <c r="C104" s="27"/>
      <c r="D104" s="28"/>
      <c r="E104" s="60"/>
      <c r="F104" s="29"/>
      <c r="G104" s="29"/>
      <c r="H104" s="29"/>
      <c r="I104" s="29"/>
    </row>
    <row r="105" spans="2:9" x14ac:dyDescent="0.2">
      <c r="B105" s="26"/>
      <c r="C105" s="27"/>
      <c r="D105" s="28"/>
      <c r="E105" s="60"/>
      <c r="F105" s="29"/>
      <c r="G105" s="29"/>
      <c r="H105" s="29"/>
      <c r="I105" s="29"/>
    </row>
    <row r="106" spans="2:9" x14ac:dyDescent="0.2">
      <c r="B106" s="26"/>
      <c r="C106" s="27"/>
      <c r="D106" s="28"/>
      <c r="E106" s="60"/>
      <c r="F106" s="29"/>
      <c r="G106" s="29"/>
      <c r="H106" s="29"/>
      <c r="I106" s="29"/>
    </row>
    <row r="107" spans="2:9" x14ac:dyDescent="0.2">
      <c r="B107" s="26"/>
      <c r="C107" s="27"/>
      <c r="D107" s="28"/>
      <c r="E107" s="60"/>
      <c r="F107" s="29"/>
      <c r="G107" s="29"/>
      <c r="H107" s="29"/>
      <c r="I107" s="29"/>
    </row>
    <row r="108" spans="2:9" x14ac:dyDescent="0.2">
      <c r="B108" s="26"/>
      <c r="C108" s="27"/>
      <c r="D108" s="28"/>
      <c r="E108" s="60"/>
      <c r="F108" s="29"/>
      <c r="G108" s="29"/>
      <c r="H108" s="29"/>
      <c r="I108" s="29"/>
    </row>
    <row r="109" spans="2:9" x14ac:dyDescent="0.2">
      <c r="B109" s="26"/>
      <c r="C109" s="27"/>
      <c r="D109" s="28"/>
      <c r="E109" s="60"/>
      <c r="F109" s="29"/>
      <c r="G109" s="29"/>
      <c r="H109" s="29"/>
      <c r="I109" s="29"/>
    </row>
    <row r="110" spans="2:9" x14ac:dyDescent="0.2">
      <c r="B110" s="26"/>
      <c r="C110" s="27"/>
      <c r="D110" s="28"/>
      <c r="E110" s="60"/>
      <c r="F110" s="29"/>
      <c r="G110" s="29"/>
      <c r="H110" s="29"/>
      <c r="I110" s="29"/>
    </row>
    <row r="111" spans="2:9" x14ac:dyDescent="0.2">
      <c r="B111" s="26"/>
      <c r="C111" s="27"/>
      <c r="D111" s="28"/>
      <c r="E111" s="60"/>
      <c r="F111" s="29"/>
      <c r="G111" s="29"/>
      <c r="H111" s="29"/>
      <c r="I111" s="29"/>
    </row>
    <row r="112" spans="2:9" x14ac:dyDescent="0.2">
      <c r="B112" s="26"/>
      <c r="C112" s="27"/>
      <c r="D112" s="28"/>
      <c r="E112" s="60"/>
      <c r="F112" s="29"/>
      <c r="G112" s="29"/>
      <c r="H112" s="29"/>
      <c r="I112" s="29"/>
    </row>
    <row r="113" spans="2:9" x14ac:dyDescent="0.2">
      <c r="B113" s="26"/>
      <c r="C113" s="27"/>
      <c r="D113" s="28"/>
      <c r="E113" s="60"/>
      <c r="F113" s="29"/>
      <c r="G113" s="29"/>
      <c r="H113" s="29"/>
      <c r="I113" s="29"/>
    </row>
    <row r="114" spans="2:9" x14ac:dyDescent="0.2">
      <c r="B114" s="26"/>
      <c r="C114" s="27"/>
      <c r="D114" s="28"/>
      <c r="E114" s="60"/>
      <c r="F114" s="29"/>
      <c r="G114" s="29"/>
      <c r="H114" s="29"/>
      <c r="I114" s="29"/>
    </row>
    <row r="115" spans="2:9" x14ac:dyDescent="0.2">
      <c r="B115" s="26"/>
      <c r="C115" s="27"/>
      <c r="D115" s="28"/>
      <c r="E115" s="60"/>
      <c r="F115" s="29"/>
      <c r="G115" s="29"/>
      <c r="H115" s="29"/>
      <c r="I115" s="29"/>
    </row>
    <row r="116" spans="2:9" x14ac:dyDescent="0.2">
      <c r="B116" s="26"/>
      <c r="C116" s="27"/>
      <c r="D116" s="28"/>
      <c r="E116" s="60"/>
      <c r="F116" s="29"/>
      <c r="G116" s="29"/>
      <c r="H116" s="29"/>
      <c r="I116" s="29"/>
    </row>
    <row r="117" spans="2:9" x14ac:dyDescent="0.2">
      <c r="B117" s="26"/>
      <c r="C117" s="27"/>
      <c r="D117" s="28"/>
      <c r="E117" s="60"/>
      <c r="F117" s="29"/>
      <c r="G117" s="29"/>
      <c r="H117" s="29"/>
      <c r="I117" s="29"/>
    </row>
    <row r="118" spans="2:9" x14ac:dyDescent="0.2">
      <c r="B118" s="26"/>
      <c r="C118" s="27"/>
      <c r="D118" s="28"/>
      <c r="E118" s="60"/>
      <c r="F118" s="29"/>
      <c r="G118" s="29"/>
      <c r="H118" s="29"/>
      <c r="I118" s="29"/>
    </row>
    <row r="119" spans="2:9" x14ac:dyDescent="0.2">
      <c r="B119" s="26"/>
      <c r="C119" s="27"/>
      <c r="D119" s="28"/>
      <c r="E119" s="60"/>
      <c r="F119" s="29"/>
      <c r="G119" s="29"/>
      <c r="H119" s="29"/>
      <c r="I119" s="29"/>
    </row>
    <row r="120" spans="2:9" x14ac:dyDescent="0.2">
      <c r="B120" s="26"/>
      <c r="C120" s="27"/>
      <c r="D120" s="28"/>
      <c r="E120" s="60"/>
      <c r="F120" s="29"/>
      <c r="G120" s="29"/>
      <c r="H120" s="29"/>
      <c r="I120" s="29"/>
    </row>
    <row r="121" spans="2:9" x14ac:dyDescent="0.2">
      <c r="B121" s="26"/>
      <c r="C121" s="27"/>
      <c r="D121" s="28"/>
      <c r="E121" s="60"/>
      <c r="F121" s="29"/>
      <c r="G121" s="29"/>
      <c r="H121" s="29"/>
      <c r="I121" s="29"/>
    </row>
    <row r="122" spans="2:9" x14ac:dyDescent="0.2">
      <c r="B122" s="26"/>
      <c r="C122" s="27"/>
      <c r="D122" s="28"/>
      <c r="E122" s="60"/>
      <c r="F122" s="29"/>
      <c r="G122" s="29"/>
      <c r="H122" s="29"/>
      <c r="I122" s="29"/>
    </row>
    <row r="123" spans="2:9" x14ac:dyDescent="0.2">
      <c r="B123" s="26"/>
      <c r="C123" s="27"/>
      <c r="D123" s="28"/>
      <c r="E123" s="60"/>
      <c r="F123" s="29"/>
      <c r="G123" s="29"/>
      <c r="H123" s="29"/>
      <c r="I123" s="29"/>
    </row>
    <row r="124" spans="2:9" x14ac:dyDescent="0.2">
      <c r="B124" s="26"/>
      <c r="C124" s="27"/>
      <c r="D124" s="28"/>
      <c r="E124" s="60"/>
      <c r="F124" s="29"/>
      <c r="G124" s="29"/>
      <c r="H124" s="29"/>
      <c r="I124" s="29"/>
    </row>
    <row r="125" spans="2:9" x14ac:dyDescent="0.2">
      <c r="B125" s="26"/>
      <c r="C125" s="27"/>
      <c r="D125" s="28"/>
      <c r="E125" s="60"/>
      <c r="F125" s="29"/>
      <c r="G125" s="29"/>
      <c r="H125" s="29"/>
      <c r="I125" s="29"/>
    </row>
    <row r="126" spans="2:9" x14ac:dyDescent="0.2">
      <c r="B126" s="26"/>
      <c r="C126" s="27"/>
      <c r="D126" s="28"/>
      <c r="E126" s="60"/>
      <c r="F126" s="29"/>
      <c r="G126" s="29"/>
      <c r="H126" s="29"/>
      <c r="I126" s="29"/>
    </row>
    <row r="127" spans="2:9" x14ac:dyDescent="0.2">
      <c r="B127" s="26"/>
      <c r="C127" s="27"/>
      <c r="D127" s="28"/>
      <c r="E127" s="60"/>
      <c r="F127" s="29"/>
      <c r="G127" s="29"/>
      <c r="H127" s="29"/>
      <c r="I127" s="29"/>
    </row>
    <row r="128" spans="2:9" x14ac:dyDescent="0.2">
      <c r="B128" s="26"/>
      <c r="C128" s="27"/>
      <c r="D128" s="28"/>
      <c r="E128" s="60"/>
      <c r="F128" s="29"/>
      <c r="G128" s="29"/>
      <c r="H128" s="29"/>
      <c r="I128" s="29"/>
    </row>
    <row r="129" spans="2:9" x14ac:dyDescent="0.2">
      <c r="B129" s="26"/>
      <c r="C129" s="27"/>
      <c r="D129" s="28"/>
      <c r="E129" s="60"/>
      <c r="F129" s="29"/>
      <c r="G129" s="29"/>
      <c r="H129" s="29"/>
      <c r="I129" s="29"/>
    </row>
    <row r="130" spans="2:9" x14ac:dyDescent="0.2">
      <c r="B130" s="26"/>
      <c r="C130" s="27"/>
      <c r="D130" s="28"/>
      <c r="E130" s="60"/>
      <c r="F130" s="29"/>
      <c r="G130" s="29"/>
      <c r="H130" s="29"/>
      <c r="I130" s="29"/>
    </row>
    <row r="131" spans="2:9" x14ac:dyDescent="0.2">
      <c r="B131" s="26"/>
      <c r="C131" s="27"/>
      <c r="D131" s="28"/>
      <c r="E131" s="60"/>
      <c r="F131" s="29"/>
      <c r="G131" s="29"/>
      <c r="H131" s="29"/>
      <c r="I131" s="29"/>
    </row>
    <row r="132" spans="2:9" x14ac:dyDescent="0.2">
      <c r="B132" s="26"/>
      <c r="C132" s="27"/>
      <c r="D132" s="28"/>
      <c r="E132" s="60"/>
      <c r="F132" s="29"/>
      <c r="G132" s="29"/>
      <c r="H132" s="29"/>
      <c r="I132" s="29"/>
    </row>
    <row r="133" spans="2:9" x14ac:dyDescent="0.2">
      <c r="B133" s="26"/>
      <c r="C133" s="27"/>
      <c r="D133" s="28"/>
      <c r="E133" s="60"/>
      <c r="F133" s="29"/>
      <c r="G133" s="29"/>
      <c r="H133" s="29"/>
      <c r="I133" s="29"/>
    </row>
    <row r="134" spans="2:9" x14ac:dyDescent="0.2">
      <c r="B134" s="26"/>
      <c r="C134" s="27"/>
      <c r="D134" s="28"/>
      <c r="E134" s="60"/>
      <c r="F134" s="29"/>
      <c r="G134" s="29"/>
      <c r="H134" s="29"/>
      <c r="I134" s="29"/>
    </row>
    <row r="135" spans="2:9" x14ac:dyDescent="0.2">
      <c r="B135" s="26"/>
      <c r="C135" s="27"/>
      <c r="D135" s="28"/>
      <c r="E135" s="60"/>
      <c r="F135" s="29"/>
      <c r="G135" s="29"/>
      <c r="H135" s="29"/>
      <c r="I135" s="29"/>
    </row>
    <row r="136" spans="2:9" x14ac:dyDescent="0.2">
      <c r="B136" s="26"/>
      <c r="C136" s="27"/>
      <c r="D136" s="28"/>
      <c r="E136" s="60"/>
      <c r="F136" s="29"/>
      <c r="G136" s="29"/>
      <c r="H136" s="29"/>
      <c r="I136" s="29"/>
    </row>
    <row r="137" spans="2:9" x14ac:dyDescent="0.2">
      <c r="B137" s="26"/>
      <c r="C137" s="27"/>
      <c r="D137" s="28"/>
      <c r="E137" s="60"/>
      <c r="F137" s="29"/>
      <c r="G137" s="29"/>
      <c r="H137" s="29"/>
      <c r="I137" s="29"/>
    </row>
    <row r="138" spans="2:9" x14ac:dyDescent="0.2">
      <c r="B138" s="26"/>
      <c r="C138" s="27"/>
      <c r="D138" s="28"/>
      <c r="E138" s="60"/>
      <c r="F138" s="29"/>
      <c r="G138" s="29"/>
      <c r="H138" s="29"/>
      <c r="I138" s="29"/>
    </row>
    <row r="139" spans="2:9" x14ac:dyDescent="0.2">
      <c r="B139" s="26"/>
      <c r="C139" s="27"/>
      <c r="D139" s="28"/>
      <c r="E139" s="60"/>
      <c r="F139" s="29"/>
      <c r="G139" s="29"/>
      <c r="H139" s="29"/>
      <c r="I139" s="29"/>
    </row>
    <row r="140" spans="2:9" x14ac:dyDescent="0.2">
      <c r="B140" s="26"/>
      <c r="C140" s="27"/>
      <c r="D140" s="28"/>
      <c r="E140" s="60"/>
      <c r="F140" s="29"/>
      <c r="G140" s="29"/>
      <c r="H140" s="29"/>
      <c r="I140" s="29"/>
    </row>
    <row r="141" spans="2:9" x14ac:dyDescent="0.2">
      <c r="B141" s="26"/>
      <c r="C141" s="27"/>
      <c r="D141" s="28"/>
      <c r="E141" s="60"/>
      <c r="F141" s="29"/>
      <c r="G141" s="29"/>
      <c r="H141" s="29"/>
      <c r="I141" s="29"/>
    </row>
    <row r="142" spans="2:9" x14ac:dyDescent="0.2">
      <c r="B142" s="26"/>
      <c r="C142" s="27"/>
      <c r="D142" s="28"/>
      <c r="E142" s="60"/>
      <c r="F142" s="29"/>
      <c r="G142" s="29"/>
      <c r="H142" s="29"/>
      <c r="I142" s="29"/>
    </row>
    <row r="143" spans="2:9" x14ac:dyDescent="0.2">
      <c r="B143" s="26"/>
      <c r="C143" s="27"/>
      <c r="D143" s="28"/>
      <c r="E143" s="60"/>
      <c r="F143" s="29"/>
      <c r="G143" s="29"/>
      <c r="H143" s="29"/>
      <c r="I143" s="29"/>
    </row>
    <row r="144" spans="2:9" x14ac:dyDescent="0.2">
      <c r="B144" s="26"/>
      <c r="C144" s="27"/>
      <c r="D144" s="28"/>
      <c r="E144" s="60"/>
      <c r="F144" s="29"/>
      <c r="G144" s="29"/>
      <c r="H144" s="29"/>
      <c r="I144" s="29"/>
    </row>
    <row r="145" spans="2:9" x14ac:dyDescent="0.2">
      <c r="B145" s="26"/>
      <c r="C145" s="27"/>
      <c r="D145" s="28"/>
      <c r="E145" s="60"/>
      <c r="F145" s="29"/>
      <c r="G145" s="29"/>
      <c r="H145" s="29"/>
      <c r="I145" s="29"/>
    </row>
    <row r="146" spans="2:9" x14ac:dyDescent="0.2">
      <c r="B146" s="26"/>
      <c r="C146" s="27"/>
      <c r="D146" s="28"/>
      <c r="E146" s="60"/>
      <c r="F146" s="29"/>
      <c r="G146" s="29"/>
      <c r="H146" s="29"/>
      <c r="I146" s="29"/>
    </row>
    <row r="147" spans="2:9" x14ac:dyDescent="0.2">
      <c r="B147" s="26"/>
      <c r="C147" s="27"/>
      <c r="D147" s="28"/>
      <c r="E147" s="60"/>
      <c r="F147" s="29"/>
      <c r="G147" s="29"/>
      <c r="H147" s="29"/>
      <c r="I147" s="29"/>
    </row>
    <row r="148" spans="2:9" x14ac:dyDescent="0.2">
      <c r="B148" s="26"/>
      <c r="C148" s="27"/>
      <c r="D148" s="28"/>
      <c r="E148" s="60"/>
      <c r="F148" s="29"/>
      <c r="G148" s="29"/>
      <c r="H148" s="29"/>
      <c r="I148" s="29"/>
    </row>
    <row r="149" spans="2:9" x14ac:dyDescent="0.2">
      <c r="B149" s="26"/>
      <c r="C149" s="27"/>
      <c r="D149" s="28"/>
      <c r="E149" s="60"/>
      <c r="F149" s="29"/>
      <c r="G149" s="29"/>
      <c r="H149" s="29"/>
      <c r="I149" s="29"/>
    </row>
    <row r="150" spans="2:9" x14ac:dyDescent="0.2">
      <c r="B150" s="26"/>
      <c r="C150" s="27"/>
      <c r="D150" s="28"/>
      <c r="E150" s="60"/>
      <c r="F150" s="29"/>
      <c r="G150" s="29"/>
      <c r="H150" s="29"/>
      <c r="I150" s="29"/>
    </row>
    <row r="151" spans="2:9" x14ac:dyDescent="0.2">
      <c r="B151" s="26"/>
      <c r="C151" s="27"/>
      <c r="D151" s="28"/>
      <c r="E151" s="60"/>
      <c r="F151" s="29"/>
      <c r="G151" s="29"/>
      <c r="H151" s="29"/>
      <c r="I151" s="29"/>
    </row>
    <row r="152" spans="2:9" x14ac:dyDescent="0.2">
      <c r="B152" s="26"/>
      <c r="C152" s="27"/>
      <c r="D152" s="28"/>
      <c r="E152" s="60"/>
      <c r="F152" s="29"/>
      <c r="G152" s="29"/>
      <c r="H152" s="29"/>
      <c r="I152" s="29"/>
    </row>
    <row r="153" spans="2:9" x14ac:dyDescent="0.2">
      <c r="B153" s="26"/>
      <c r="C153" s="27"/>
      <c r="D153" s="28"/>
      <c r="E153" s="60"/>
      <c r="F153" s="29"/>
      <c r="G153" s="29"/>
      <c r="H153" s="29"/>
      <c r="I153" s="29"/>
    </row>
    <row r="154" spans="2:9" x14ac:dyDescent="0.2">
      <c r="B154" s="26"/>
      <c r="C154" s="27"/>
      <c r="D154" s="28"/>
      <c r="E154" s="60"/>
      <c r="F154" s="29"/>
      <c r="G154" s="29"/>
      <c r="H154" s="29"/>
      <c r="I154" s="29"/>
    </row>
    <row r="155" spans="2:9" x14ac:dyDescent="0.2">
      <c r="B155" s="26"/>
      <c r="C155" s="27"/>
      <c r="D155" s="28"/>
      <c r="E155" s="60"/>
      <c r="F155" s="29"/>
      <c r="G155" s="29"/>
      <c r="H155" s="29"/>
      <c r="I155" s="29"/>
    </row>
    <row r="156" spans="2:9" x14ac:dyDescent="0.2">
      <c r="B156" s="26"/>
      <c r="C156" s="27"/>
      <c r="D156" s="28"/>
      <c r="E156" s="60"/>
      <c r="F156" s="29"/>
      <c r="G156" s="29"/>
      <c r="H156" s="29"/>
      <c r="I156" s="29"/>
    </row>
    <row r="157" spans="2:9" x14ac:dyDescent="0.2">
      <c r="B157" s="26"/>
      <c r="C157" s="27"/>
      <c r="D157" s="28"/>
      <c r="E157" s="60"/>
      <c r="F157" s="29"/>
      <c r="G157" s="29"/>
      <c r="H157" s="29"/>
      <c r="I157" s="29"/>
    </row>
    <row r="158" spans="2:9" x14ac:dyDescent="0.2">
      <c r="B158" s="26"/>
      <c r="C158" s="27"/>
      <c r="D158" s="28"/>
      <c r="E158" s="60"/>
      <c r="F158" s="29"/>
      <c r="G158" s="29"/>
      <c r="H158" s="29"/>
      <c r="I158" s="29"/>
    </row>
    <row r="159" spans="2:9" x14ac:dyDescent="0.2">
      <c r="B159" s="26"/>
      <c r="C159" s="27"/>
      <c r="D159" s="28"/>
      <c r="E159" s="60"/>
      <c r="F159" s="29"/>
      <c r="G159" s="29"/>
      <c r="H159" s="29"/>
      <c r="I159" s="29"/>
    </row>
    <row r="160" spans="2:9" x14ac:dyDescent="0.2">
      <c r="B160" s="26"/>
      <c r="C160" s="27"/>
      <c r="D160" s="28"/>
      <c r="E160" s="60"/>
      <c r="F160" s="29"/>
      <c r="G160" s="29"/>
      <c r="H160" s="29"/>
      <c r="I160" s="29"/>
    </row>
    <row r="161" spans="2:9" x14ac:dyDescent="0.2">
      <c r="B161" s="26"/>
      <c r="C161" s="27"/>
      <c r="D161" s="28"/>
      <c r="E161" s="60"/>
      <c r="F161" s="29"/>
      <c r="G161" s="29"/>
      <c r="H161" s="29"/>
      <c r="I161" s="29"/>
    </row>
    <row r="162" spans="2:9" x14ac:dyDescent="0.2">
      <c r="B162" s="26"/>
      <c r="C162" s="27"/>
      <c r="D162" s="28"/>
      <c r="E162" s="60"/>
      <c r="F162" s="29"/>
      <c r="G162" s="29"/>
      <c r="H162" s="29"/>
      <c r="I162" s="29"/>
    </row>
    <row r="163" spans="2:9" x14ac:dyDescent="0.2">
      <c r="B163" s="26"/>
      <c r="C163" s="27"/>
      <c r="D163" s="28"/>
      <c r="E163" s="60"/>
      <c r="F163" s="29"/>
      <c r="G163" s="29"/>
      <c r="H163" s="29"/>
      <c r="I163" s="29"/>
    </row>
    <row r="164" spans="2:9" x14ac:dyDescent="0.2">
      <c r="B164" s="26"/>
      <c r="C164" s="27"/>
      <c r="D164" s="28"/>
      <c r="E164" s="60"/>
      <c r="F164" s="29"/>
      <c r="G164" s="29"/>
      <c r="H164" s="29"/>
      <c r="I164" s="29"/>
    </row>
    <row r="165" spans="2:9" x14ac:dyDescent="0.2">
      <c r="B165" s="26"/>
      <c r="C165" s="27"/>
      <c r="D165" s="28"/>
      <c r="E165" s="60"/>
      <c r="F165" s="29"/>
      <c r="G165" s="29"/>
      <c r="H165" s="29"/>
      <c r="I165" s="29"/>
    </row>
    <row r="166" spans="2:9" x14ac:dyDescent="0.2">
      <c r="B166" s="26"/>
      <c r="C166" s="27"/>
      <c r="D166" s="28"/>
      <c r="E166" s="60"/>
      <c r="F166" s="29"/>
      <c r="G166" s="29"/>
      <c r="H166" s="29"/>
      <c r="I166" s="29"/>
    </row>
    <row r="167" spans="2:9" x14ac:dyDescent="0.2">
      <c r="B167" s="26"/>
      <c r="C167" s="27"/>
      <c r="D167" s="28"/>
      <c r="E167" s="60"/>
      <c r="F167" s="29"/>
      <c r="G167" s="29"/>
      <c r="H167" s="29"/>
      <c r="I167" s="29"/>
    </row>
    <row r="168" spans="2:9" x14ac:dyDescent="0.2">
      <c r="B168" s="26"/>
      <c r="C168" s="27"/>
      <c r="D168" s="28"/>
      <c r="E168" s="60"/>
      <c r="F168" s="29"/>
      <c r="G168" s="29"/>
      <c r="H168" s="29"/>
      <c r="I168" s="29"/>
    </row>
    <row r="169" spans="2:9" x14ac:dyDescent="0.2">
      <c r="B169" s="26"/>
      <c r="C169" s="27"/>
      <c r="D169" s="28"/>
      <c r="E169" s="60"/>
      <c r="F169" s="29"/>
      <c r="G169" s="29"/>
      <c r="H169" s="29"/>
      <c r="I169" s="29"/>
    </row>
    <row r="170" spans="2:9" x14ac:dyDescent="0.2">
      <c r="B170" s="26"/>
      <c r="C170" s="27"/>
      <c r="D170" s="28"/>
      <c r="E170" s="60"/>
      <c r="F170" s="29"/>
      <c r="G170" s="29"/>
      <c r="H170" s="29"/>
      <c r="I170" s="29"/>
    </row>
    <row r="171" spans="2:9" x14ac:dyDescent="0.2">
      <c r="B171" s="26"/>
      <c r="C171" s="27"/>
      <c r="D171" s="28"/>
      <c r="E171" s="60"/>
      <c r="F171" s="29"/>
      <c r="G171" s="29"/>
      <c r="H171" s="29"/>
      <c r="I171" s="29"/>
    </row>
    <row r="172" spans="2:9" x14ac:dyDescent="0.2">
      <c r="B172" s="26"/>
      <c r="C172" s="27"/>
      <c r="D172" s="28"/>
      <c r="E172" s="60"/>
      <c r="F172" s="29"/>
      <c r="G172" s="29"/>
      <c r="H172" s="29"/>
      <c r="I172" s="29"/>
    </row>
    <row r="173" spans="2:9" x14ac:dyDescent="0.2">
      <c r="B173" s="26"/>
      <c r="C173" s="27"/>
      <c r="D173" s="28"/>
      <c r="E173" s="60"/>
      <c r="F173" s="29"/>
      <c r="G173" s="29"/>
      <c r="H173" s="29"/>
      <c r="I173" s="29"/>
    </row>
    <row r="174" spans="2:9" x14ac:dyDescent="0.2">
      <c r="B174" s="26"/>
      <c r="C174" s="27"/>
      <c r="D174" s="28"/>
      <c r="E174" s="60"/>
      <c r="F174" s="29"/>
      <c r="G174" s="29"/>
      <c r="H174" s="29"/>
      <c r="I174" s="29"/>
    </row>
    <row r="175" spans="2:9" x14ac:dyDescent="0.2">
      <c r="B175" s="26"/>
      <c r="C175" s="27"/>
      <c r="D175" s="28"/>
      <c r="E175" s="60"/>
      <c r="F175" s="29"/>
      <c r="G175" s="29"/>
      <c r="H175" s="29"/>
      <c r="I175" s="29"/>
    </row>
    <row r="176" spans="2:9" x14ac:dyDescent="0.2">
      <c r="B176" s="26"/>
      <c r="C176" s="27"/>
      <c r="D176" s="28"/>
      <c r="E176" s="60"/>
      <c r="F176" s="29"/>
      <c r="G176" s="29"/>
      <c r="H176" s="29"/>
      <c r="I176" s="29"/>
    </row>
    <row r="177" spans="2:9" x14ac:dyDescent="0.2">
      <c r="B177" s="26"/>
      <c r="C177" s="27"/>
      <c r="D177" s="28"/>
      <c r="E177" s="60"/>
      <c r="F177" s="29"/>
      <c r="G177" s="29"/>
      <c r="H177" s="29"/>
      <c r="I177" s="29"/>
    </row>
    <row r="178" spans="2:9" x14ac:dyDescent="0.2">
      <c r="B178" s="26"/>
      <c r="C178" s="27"/>
      <c r="D178" s="28"/>
      <c r="E178" s="60"/>
      <c r="F178" s="29"/>
      <c r="G178" s="29"/>
      <c r="H178" s="29"/>
      <c r="I178" s="29"/>
    </row>
    <row r="179" spans="2:9" x14ac:dyDescent="0.2">
      <c r="B179" s="26"/>
      <c r="C179" s="27"/>
      <c r="D179" s="28"/>
      <c r="E179" s="60"/>
      <c r="F179" s="29"/>
      <c r="G179" s="29"/>
      <c r="H179" s="29"/>
      <c r="I179" s="29"/>
    </row>
    <row r="180" spans="2:9" x14ac:dyDescent="0.2">
      <c r="B180" s="26"/>
      <c r="C180" s="27"/>
      <c r="D180" s="28"/>
      <c r="E180" s="60"/>
      <c r="F180" s="29"/>
      <c r="G180" s="29"/>
      <c r="H180" s="29"/>
      <c r="I180" s="29"/>
    </row>
    <row r="181" spans="2:9" x14ac:dyDescent="0.2">
      <c r="B181" s="26"/>
      <c r="C181" s="27"/>
      <c r="D181" s="28"/>
      <c r="E181" s="60"/>
      <c r="F181" s="29"/>
      <c r="G181" s="29"/>
      <c r="H181" s="29"/>
      <c r="I181" s="29"/>
    </row>
    <row r="182" spans="2:9" x14ac:dyDescent="0.2">
      <c r="B182" s="26"/>
      <c r="C182" s="27"/>
      <c r="D182" s="28"/>
      <c r="E182" s="60"/>
      <c r="F182" s="29"/>
      <c r="G182" s="29"/>
      <c r="H182" s="29"/>
      <c r="I182" s="29"/>
    </row>
    <row r="183" spans="2:9" x14ac:dyDescent="0.2">
      <c r="B183" s="26"/>
      <c r="C183" s="27"/>
      <c r="D183" s="28"/>
      <c r="E183" s="60"/>
      <c r="F183" s="29"/>
      <c r="G183" s="29"/>
      <c r="H183" s="29"/>
      <c r="I183" s="29"/>
    </row>
    <row r="184" spans="2:9" x14ac:dyDescent="0.2">
      <c r="B184" s="26"/>
      <c r="C184" s="27"/>
      <c r="D184" s="28"/>
      <c r="E184" s="60"/>
      <c r="F184" s="29"/>
      <c r="G184" s="29"/>
      <c r="H184" s="29"/>
      <c r="I184" s="29"/>
    </row>
    <row r="185" spans="2:9" x14ac:dyDescent="0.2">
      <c r="B185" s="26"/>
      <c r="C185" s="27"/>
      <c r="D185" s="28"/>
      <c r="E185" s="60"/>
      <c r="F185" s="29"/>
      <c r="G185" s="29"/>
      <c r="H185" s="29"/>
      <c r="I185" s="29"/>
    </row>
    <row r="186" spans="2:9" x14ac:dyDescent="0.2">
      <c r="B186" s="26"/>
      <c r="C186" s="27"/>
      <c r="D186" s="28"/>
      <c r="E186" s="60"/>
      <c r="F186" s="29"/>
      <c r="G186" s="29"/>
      <c r="H186" s="29"/>
      <c r="I186" s="29"/>
    </row>
    <row r="187" spans="2:9" x14ac:dyDescent="0.2">
      <c r="B187" s="26"/>
      <c r="C187" s="27"/>
      <c r="D187" s="28"/>
      <c r="E187" s="60"/>
      <c r="F187" s="29"/>
      <c r="G187" s="29"/>
      <c r="H187" s="29"/>
      <c r="I187" s="29"/>
    </row>
    <row r="188" spans="2:9" x14ac:dyDescent="0.2">
      <c r="B188" s="26"/>
      <c r="C188" s="27"/>
      <c r="D188" s="28"/>
      <c r="E188" s="60"/>
      <c r="F188" s="29"/>
      <c r="G188" s="29"/>
      <c r="H188" s="29"/>
      <c r="I188" s="29"/>
    </row>
    <row r="189" spans="2:9" x14ac:dyDescent="0.2">
      <c r="B189" s="26"/>
      <c r="C189" s="27"/>
      <c r="D189" s="28"/>
      <c r="E189" s="60"/>
      <c r="F189" s="29"/>
      <c r="G189" s="29"/>
      <c r="H189" s="29"/>
      <c r="I189" s="29"/>
    </row>
    <row r="190" spans="2:9" x14ac:dyDescent="0.2">
      <c r="B190" s="26"/>
      <c r="C190" s="27"/>
      <c r="D190" s="28"/>
      <c r="E190" s="60"/>
      <c r="F190" s="29"/>
      <c r="G190" s="29"/>
      <c r="H190" s="29"/>
      <c r="I190" s="29"/>
    </row>
    <row r="191" spans="2:9" x14ac:dyDescent="0.2">
      <c r="B191" s="26"/>
      <c r="C191" s="27"/>
      <c r="D191" s="28"/>
      <c r="E191" s="60"/>
      <c r="F191" s="29"/>
      <c r="G191" s="29"/>
      <c r="H191" s="29"/>
      <c r="I191" s="29"/>
    </row>
    <row r="192" spans="2:9" x14ac:dyDescent="0.2">
      <c r="B192" s="26"/>
      <c r="C192" s="27"/>
      <c r="D192" s="28"/>
      <c r="E192" s="60"/>
      <c r="F192" s="29"/>
      <c r="G192" s="29"/>
      <c r="H192" s="29"/>
      <c r="I192" s="29"/>
    </row>
    <row r="193" spans="2:9" x14ac:dyDescent="0.2">
      <c r="B193" s="26"/>
      <c r="C193" s="27"/>
      <c r="D193" s="28"/>
      <c r="E193" s="60"/>
      <c r="F193" s="29"/>
      <c r="G193" s="29"/>
      <c r="H193" s="29"/>
      <c r="I193" s="29"/>
    </row>
    <row r="194" spans="2:9" x14ac:dyDescent="0.2">
      <c r="B194" s="26"/>
      <c r="C194" s="27"/>
      <c r="D194" s="28"/>
      <c r="E194" s="60"/>
      <c r="F194" s="29"/>
      <c r="G194" s="29"/>
      <c r="H194" s="29"/>
      <c r="I194" s="29"/>
    </row>
    <row r="195" spans="2:9" x14ac:dyDescent="0.2">
      <c r="B195" s="26"/>
      <c r="C195" s="27"/>
      <c r="D195" s="28"/>
      <c r="E195" s="60"/>
      <c r="F195" s="29"/>
      <c r="G195" s="29"/>
      <c r="H195" s="29"/>
      <c r="I195" s="29"/>
    </row>
    <row r="196" spans="2:9" x14ac:dyDescent="0.2">
      <c r="B196" s="26"/>
      <c r="C196" s="27"/>
      <c r="D196" s="28"/>
      <c r="E196" s="60"/>
      <c r="F196" s="29"/>
      <c r="G196" s="29"/>
      <c r="H196" s="29"/>
      <c r="I196" s="29"/>
    </row>
    <row r="197" spans="2:9" x14ac:dyDescent="0.2">
      <c r="B197" s="26"/>
      <c r="C197" s="27"/>
      <c r="D197" s="28"/>
      <c r="E197" s="60"/>
      <c r="F197" s="29"/>
      <c r="G197" s="29"/>
      <c r="H197" s="29"/>
      <c r="I197" s="29"/>
    </row>
    <row r="198" spans="2:9" x14ac:dyDescent="0.2">
      <c r="B198" s="26"/>
      <c r="C198" s="27"/>
      <c r="D198" s="28"/>
      <c r="E198" s="60"/>
      <c r="F198" s="29"/>
      <c r="G198" s="29"/>
      <c r="H198" s="29"/>
      <c r="I198" s="29"/>
    </row>
    <row r="199" spans="2:9" x14ac:dyDescent="0.2">
      <c r="B199" s="26"/>
      <c r="C199" s="27"/>
      <c r="D199" s="28"/>
      <c r="E199" s="60"/>
      <c r="F199" s="29"/>
      <c r="G199" s="29"/>
      <c r="H199" s="29"/>
      <c r="I199" s="29"/>
    </row>
    <row r="200" spans="2:9" x14ac:dyDescent="0.2">
      <c r="B200" s="26"/>
      <c r="C200" s="27"/>
      <c r="D200" s="28"/>
      <c r="E200" s="60"/>
      <c r="F200" s="29"/>
      <c r="G200" s="29"/>
      <c r="H200" s="29"/>
      <c r="I200" s="29"/>
    </row>
    <row r="201" spans="2:9" x14ac:dyDescent="0.2">
      <c r="B201" s="26"/>
      <c r="C201" s="27"/>
      <c r="D201" s="28"/>
      <c r="E201" s="60"/>
      <c r="F201" s="29"/>
      <c r="G201" s="29"/>
      <c r="H201" s="29"/>
      <c r="I201" s="29"/>
    </row>
    <row r="202" spans="2:9" x14ac:dyDescent="0.2">
      <c r="B202" s="26"/>
      <c r="C202" s="27"/>
      <c r="D202" s="28"/>
      <c r="E202" s="60"/>
      <c r="F202" s="29"/>
      <c r="G202" s="29"/>
      <c r="H202" s="29"/>
      <c r="I202" s="29"/>
    </row>
    <row r="203" spans="2:9" x14ac:dyDescent="0.2">
      <c r="B203" s="26"/>
      <c r="C203" s="27"/>
      <c r="D203" s="28"/>
      <c r="E203" s="60"/>
      <c r="F203" s="29"/>
      <c r="G203" s="29"/>
      <c r="H203" s="29"/>
      <c r="I203" s="29"/>
    </row>
    <row r="204" spans="2:9" x14ac:dyDescent="0.2">
      <c r="B204" s="26"/>
      <c r="C204" s="27"/>
      <c r="D204" s="28"/>
      <c r="E204" s="60"/>
      <c r="F204" s="29"/>
      <c r="G204" s="29"/>
      <c r="H204" s="29"/>
      <c r="I204" s="29"/>
    </row>
    <row r="205" spans="2:9" x14ac:dyDescent="0.2">
      <c r="B205" s="26"/>
      <c r="C205" s="27"/>
      <c r="D205" s="28"/>
      <c r="E205" s="60"/>
      <c r="F205" s="29"/>
      <c r="G205" s="29"/>
      <c r="H205" s="29"/>
      <c r="I205" s="29"/>
    </row>
    <row r="206" spans="2:9" x14ac:dyDescent="0.2">
      <c r="B206" s="26"/>
      <c r="C206" s="27"/>
      <c r="D206" s="28"/>
      <c r="E206" s="60"/>
      <c r="F206" s="29"/>
      <c r="G206" s="29"/>
      <c r="H206" s="29"/>
      <c r="I206" s="29"/>
    </row>
    <row r="207" spans="2:9" x14ac:dyDescent="0.2">
      <c r="B207" s="26"/>
      <c r="C207" s="27"/>
      <c r="D207" s="28"/>
      <c r="E207" s="60"/>
      <c r="F207" s="29"/>
      <c r="G207" s="29"/>
      <c r="H207" s="29"/>
      <c r="I207" s="29"/>
    </row>
    <row r="208" spans="2:9" x14ac:dyDescent="0.2">
      <c r="B208" s="26"/>
      <c r="C208" s="27"/>
      <c r="D208" s="28"/>
      <c r="E208" s="60"/>
      <c r="F208" s="29"/>
      <c r="G208" s="29"/>
      <c r="H208" s="29"/>
      <c r="I208" s="29"/>
    </row>
    <row r="209" spans="2:9" x14ac:dyDescent="0.2">
      <c r="B209" s="26"/>
      <c r="C209" s="27"/>
      <c r="D209" s="28"/>
      <c r="E209" s="60"/>
      <c r="F209" s="29"/>
      <c r="G209" s="29"/>
      <c r="H209" s="29"/>
      <c r="I209" s="29"/>
    </row>
    <row r="210" spans="2:9" x14ac:dyDescent="0.2">
      <c r="B210" s="26"/>
      <c r="C210" s="27"/>
      <c r="D210" s="28"/>
      <c r="E210" s="60"/>
      <c r="F210" s="29"/>
      <c r="G210" s="29"/>
      <c r="H210" s="29"/>
      <c r="I210" s="29"/>
    </row>
    <row r="211" spans="2:9" x14ac:dyDescent="0.2">
      <c r="B211" s="26"/>
      <c r="C211" s="27"/>
      <c r="D211" s="28"/>
      <c r="E211" s="60"/>
      <c r="F211" s="29"/>
      <c r="G211" s="29"/>
      <c r="H211" s="29"/>
      <c r="I211" s="29"/>
    </row>
    <row r="212" spans="2:9" x14ac:dyDescent="0.2">
      <c r="B212" s="26"/>
      <c r="C212" s="27"/>
      <c r="D212" s="28"/>
      <c r="E212" s="60"/>
      <c r="F212" s="29"/>
      <c r="G212" s="29"/>
      <c r="H212" s="29"/>
      <c r="I212" s="29"/>
    </row>
    <row r="213" spans="2:9" x14ac:dyDescent="0.2">
      <c r="B213" s="26"/>
      <c r="C213" s="27"/>
      <c r="D213" s="28"/>
      <c r="E213" s="60"/>
      <c r="F213" s="29"/>
      <c r="G213" s="29"/>
      <c r="H213" s="29"/>
      <c r="I213" s="29"/>
    </row>
    <row r="214" spans="2:9" x14ac:dyDescent="0.2">
      <c r="B214" s="26"/>
      <c r="C214" s="27"/>
      <c r="D214" s="28"/>
      <c r="E214" s="60"/>
      <c r="F214" s="29"/>
      <c r="G214" s="29"/>
      <c r="H214" s="29"/>
      <c r="I214" s="29"/>
    </row>
    <row r="215" spans="2:9" x14ac:dyDescent="0.2">
      <c r="B215" s="26"/>
      <c r="C215" s="27"/>
      <c r="D215" s="28"/>
      <c r="E215" s="60"/>
      <c r="F215" s="29"/>
      <c r="G215" s="29"/>
      <c r="H215" s="29"/>
      <c r="I215" s="29"/>
    </row>
    <row r="216" spans="2:9" x14ac:dyDescent="0.2">
      <c r="B216" s="26"/>
      <c r="C216" s="27"/>
      <c r="D216" s="28"/>
      <c r="E216" s="60"/>
      <c r="F216" s="29"/>
      <c r="G216" s="29"/>
      <c r="H216" s="29"/>
      <c r="I216" s="29"/>
    </row>
    <row r="217" spans="2:9" x14ac:dyDescent="0.2">
      <c r="B217" s="26"/>
      <c r="C217" s="27"/>
      <c r="D217" s="28"/>
      <c r="E217" s="60"/>
      <c r="F217" s="29"/>
      <c r="G217" s="29"/>
      <c r="H217" s="29"/>
      <c r="I217" s="29"/>
    </row>
    <row r="218" spans="2:9" x14ac:dyDescent="0.2">
      <c r="B218" s="26"/>
      <c r="C218" s="27"/>
      <c r="D218" s="28"/>
      <c r="E218" s="60"/>
      <c r="F218" s="29"/>
      <c r="G218" s="29"/>
      <c r="H218" s="29"/>
      <c r="I218" s="29"/>
    </row>
    <row r="219" spans="2:9" x14ac:dyDescent="0.2">
      <c r="B219" s="26"/>
      <c r="C219" s="27"/>
      <c r="D219" s="28"/>
      <c r="E219" s="60"/>
      <c r="F219" s="29"/>
      <c r="G219" s="29"/>
      <c r="H219" s="29"/>
      <c r="I219" s="29"/>
    </row>
    <row r="220" spans="2:9" x14ac:dyDescent="0.2">
      <c r="B220" s="26"/>
      <c r="C220" s="27"/>
      <c r="D220" s="28"/>
      <c r="E220" s="60"/>
      <c r="F220" s="29"/>
      <c r="G220" s="29"/>
      <c r="H220" s="29"/>
      <c r="I220" s="29"/>
    </row>
    <row r="221" spans="2:9" x14ac:dyDescent="0.2">
      <c r="B221" s="26"/>
      <c r="C221" s="27"/>
      <c r="D221" s="28"/>
      <c r="E221" s="60"/>
      <c r="F221" s="29"/>
      <c r="G221" s="29"/>
      <c r="H221" s="29"/>
      <c r="I221" s="29"/>
    </row>
    <row r="222" spans="2:9" x14ac:dyDescent="0.2">
      <c r="B222" s="26"/>
      <c r="C222" s="27"/>
      <c r="D222" s="28"/>
      <c r="E222" s="60"/>
      <c r="F222" s="29"/>
      <c r="G222" s="29"/>
      <c r="H222" s="29"/>
      <c r="I222" s="29"/>
    </row>
    <row r="223" spans="2:9" x14ac:dyDescent="0.2">
      <c r="B223" s="26"/>
      <c r="C223" s="27"/>
      <c r="D223" s="28"/>
      <c r="E223" s="60"/>
      <c r="F223" s="29"/>
      <c r="G223" s="29"/>
      <c r="H223" s="29"/>
      <c r="I223" s="29"/>
    </row>
    <row r="224" spans="2:9" x14ac:dyDescent="0.2">
      <c r="B224" s="26"/>
      <c r="C224" s="27"/>
      <c r="D224" s="28"/>
      <c r="E224" s="60"/>
      <c r="F224" s="29"/>
      <c r="G224" s="29"/>
      <c r="H224" s="29"/>
      <c r="I224" s="29"/>
    </row>
    <row r="225" spans="2:9" x14ac:dyDescent="0.2">
      <c r="B225" s="26"/>
      <c r="C225" s="27"/>
      <c r="D225" s="28"/>
      <c r="E225" s="60"/>
      <c r="F225" s="29"/>
      <c r="G225" s="29"/>
      <c r="H225" s="29"/>
      <c r="I225" s="29"/>
    </row>
    <row r="226" spans="2:9" x14ac:dyDescent="0.2">
      <c r="B226" s="26"/>
      <c r="C226" s="27"/>
      <c r="D226" s="28"/>
      <c r="E226" s="60"/>
      <c r="F226" s="29"/>
      <c r="G226" s="29"/>
      <c r="H226" s="29"/>
      <c r="I226" s="29"/>
    </row>
    <row r="227" spans="2:9" x14ac:dyDescent="0.2">
      <c r="B227" s="26"/>
      <c r="C227" s="27"/>
      <c r="D227" s="28"/>
      <c r="E227" s="60"/>
      <c r="F227" s="29"/>
      <c r="G227" s="29"/>
      <c r="H227" s="29"/>
      <c r="I227" s="29"/>
    </row>
    <row r="228" spans="2:9" x14ac:dyDescent="0.2">
      <c r="B228" s="26"/>
      <c r="C228" s="27"/>
      <c r="D228" s="28"/>
      <c r="E228" s="60"/>
      <c r="F228" s="29"/>
      <c r="G228" s="29"/>
      <c r="H228" s="29"/>
      <c r="I228" s="29"/>
    </row>
    <row r="229" spans="2:9" x14ac:dyDescent="0.2">
      <c r="B229" s="26"/>
      <c r="C229" s="27"/>
      <c r="D229" s="28"/>
      <c r="E229" s="60"/>
      <c r="F229" s="29"/>
      <c r="G229" s="29"/>
      <c r="H229" s="29"/>
      <c r="I229" s="29"/>
    </row>
    <row r="230" spans="2:9" x14ac:dyDescent="0.2">
      <c r="B230" s="26"/>
      <c r="C230" s="27"/>
      <c r="D230" s="28"/>
      <c r="E230" s="60"/>
      <c r="F230" s="29"/>
      <c r="G230" s="29"/>
      <c r="H230" s="29"/>
      <c r="I230" s="29"/>
    </row>
    <row r="231" spans="2:9" x14ac:dyDescent="0.2">
      <c r="B231" s="26"/>
      <c r="C231" s="27"/>
      <c r="D231" s="28"/>
      <c r="E231" s="60"/>
      <c r="F231" s="29"/>
      <c r="G231" s="29"/>
      <c r="H231" s="29"/>
      <c r="I231" s="29"/>
    </row>
    <row r="232" spans="2:9" x14ac:dyDescent="0.2">
      <c r="B232" s="26"/>
      <c r="C232" s="27"/>
      <c r="D232" s="28"/>
      <c r="E232" s="60"/>
      <c r="F232" s="29"/>
      <c r="G232" s="29"/>
      <c r="H232" s="29"/>
      <c r="I232" s="29"/>
    </row>
    <row r="233" spans="2:9" x14ac:dyDescent="0.2">
      <c r="B233" s="26"/>
      <c r="C233" s="27"/>
      <c r="D233" s="28"/>
      <c r="E233" s="60"/>
      <c r="F233" s="29"/>
      <c r="G233" s="29"/>
      <c r="H233" s="29"/>
      <c r="I233" s="29"/>
    </row>
    <row r="234" spans="2:9" x14ac:dyDescent="0.2">
      <c r="B234" s="26"/>
      <c r="C234" s="27"/>
      <c r="D234" s="28"/>
      <c r="E234" s="60"/>
      <c r="F234" s="29"/>
      <c r="G234" s="29"/>
      <c r="H234" s="29"/>
      <c r="I234" s="29"/>
    </row>
    <row r="235" spans="2:9" x14ac:dyDescent="0.2">
      <c r="B235" s="26"/>
      <c r="C235" s="27"/>
      <c r="D235" s="28"/>
      <c r="E235" s="60"/>
      <c r="F235" s="29"/>
      <c r="G235" s="29"/>
      <c r="H235" s="29"/>
      <c r="I235" s="29"/>
    </row>
    <row r="236" spans="2:9" x14ac:dyDescent="0.2">
      <c r="B236" s="26"/>
      <c r="C236" s="27"/>
      <c r="D236" s="28"/>
      <c r="E236" s="60"/>
      <c r="F236" s="29"/>
      <c r="G236" s="29"/>
      <c r="H236" s="29"/>
      <c r="I236" s="29"/>
    </row>
    <row r="237" spans="2:9" x14ac:dyDescent="0.2">
      <c r="B237" s="26"/>
      <c r="C237" s="27"/>
      <c r="D237" s="28"/>
      <c r="E237" s="60"/>
      <c r="F237" s="29"/>
      <c r="G237" s="29"/>
      <c r="H237" s="29"/>
      <c r="I237" s="29"/>
    </row>
    <row r="238" spans="2:9" x14ac:dyDescent="0.2">
      <c r="B238" s="26"/>
      <c r="C238" s="27"/>
      <c r="D238" s="28"/>
      <c r="E238" s="60"/>
      <c r="F238" s="29"/>
      <c r="G238" s="29"/>
      <c r="H238" s="29"/>
      <c r="I238" s="29"/>
    </row>
    <row r="239" spans="2:9" x14ac:dyDescent="0.2">
      <c r="B239" s="26"/>
      <c r="C239" s="27"/>
      <c r="D239" s="28"/>
      <c r="E239" s="60"/>
      <c r="F239" s="29"/>
      <c r="G239" s="29"/>
      <c r="H239" s="29"/>
      <c r="I239" s="29"/>
    </row>
    <row r="240" spans="2:9" x14ac:dyDescent="0.2">
      <c r="B240" s="26"/>
      <c r="C240" s="27"/>
      <c r="D240" s="28"/>
      <c r="E240" s="60"/>
      <c r="F240" s="29"/>
      <c r="G240" s="29"/>
      <c r="H240" s="29"/>
      <c r="I240" s="29"/>
    </row>
    <row r="241" spans="2:9" x14ac:dyDescent="0.2">
      <c r="B241" s="26"/>
      <c r="C241" s="27"/>
      <c r="D241" s="28"/>
      <c r="E241" s="60"/>
      <c r="F241" s="29"/>
      <c r="G241" s="29"/>
      <c r="H241" s="29"/>
      <c r="I241" s="29"/>
    </row>
    <row r="242" spans="2:9" x14ac:dyDescent="0.2">
      <c r="B242" s="26"/>
      <c r="C242" s="27"/>
      <c r="D242" s="28"/>
      <c r="E242" s="60"/>
      <c r="F242" s="29"/>
      <c r="G242" s="29"/>
      <c r="H242" s="29"/>
      <c r="I242" s="29"/>
    </row>
    <row r="243" spans="2:9" x14ac:dyDescent="0.2">
      <c r="B243" s="26"/>
      <c r="C243" s="27"/>
      <c r="D243" s="28"/>
      <c r="E243" s="60"/>
      <c r="F243" s="29"/>
      <c r="G243" s="29"/>
      <c r="H243" s="29"/>
      <c r="I243" s="29"/>
    </row>
    <row r="244" spans="2:9" x14ac:dyDescent="0.2">
      <c r="B244" s="26"/>
      <c r="C244" s="27"/>
      <c r="D244" s="28"/>
      <c r="E244" s="60"/>
      <c r="F244" s="29"/>
      <c r="G244" s="29"/>
      <c r="H244" s="29"/>
      <c r="I244" s="29"/>
    </row>
    <row r="245" spans="2:9" x14ac:dyDescent="0.2">
      <c r="B245" s="26"/>
      <c r="C245" s="27"/>
      <c r="D245" s="28"/>
      <c r="E245" s="60"/>
      <c r="F245" s="29"/>
      <c r="G245" s="29"/>
      <c r="H245" s="29"/>
      <c r="I245" s="29"/>
    </row>
    <row r="246" spans="2:9" x14ac:dyDescent="0.2">
      <c r="B246" s="26"/>
      <c r="C246" s="27"/>
      <c r="D246" s="28"/>
      <c r="E246" s="60"/>
      <c r="F246" s="29"/>
      <c r="G246" s="29"/>
      <c r="H246" s="29"/>
      <c r="I246" s="29"/>
    </row>
    <row r="247" spans="2:9" x14ac:dyDescent="0.2">
      <c r="B247" s="26"/>
      <c r="C247" s="27"/>
      <c r="D247" s="28"/>
      <c r="E247" s="60"/>
      <c r="F247" s="29"/>
      <c r="G247" s="29"/>
      <c r="H247" s="29"/>
      <c r="I247" s="29"/>
    </row>
    <row r="248" spans="2:9" x14ac:dyDescent="0.2">
      <c r="B248" s="26"/>
      <c r="C248" s="27"/>
      <c r="D248" s="28"/>
      <c r="E248" s="60"/>
      <c r="F248" s="29"/>
      <c r="G248" s="29"/>
      <c r="H248" s="29"/>
      <c r="I248" s="29"/>
    </row>
    <row r="249" spans="2:9" x14ac:dyDescent="0.2">
      <c r="B249" s="26"/>
      <c r="C249" s="27"/>
      <c r="D249" s="28"/>
      <c r="E249" s="60"/>
      <c r="F249" s="29"/>
      <c r="G249" s="29"/>
      <c r="H249" s="29"/>
      <c r="I249" s="29"/>
    </row>
    <row r="250" spans="2:9" x14ac:dyDescent="0.2">
      <c r="B250" s="26"/>
      <c r="C250" s="27"/>
      <c r="D250" s="28"/>
      <c r="E250" s="60"/>
      <c r="F250" s="29"/>
      <c r="G250" s="29"/>
      <c r="H250" s="29"/>
      <c r="I250" s="29"/>
    </row>
    <row r="251" spans="2:9" x14ac:dyDescent="0.2">
      <c r="B251" s="26"/>
      <c r="C251" s="27"/>
      <c r="D251" s="28"/>
      <c r="E251" s="60"/>
      <c r="F251" s="29"/>
      <c r="G251" s="29"/>
      <c r="H251" s="29"/>
      <c r="I251" s="29"/>
    </row>
    <row r="252" spans="2:9" x14ac:dyDescent="0.2">
      <c r="B252" s="26"/>
      <c r="C252" s="27"/>
      <c r="D252" s="28"/>
      <c r="E252" s="60"/>
      <c r="F252" s="29"/>
      <c r="G252" s="29"/>
      <c r="H252" s="29"/>
      <c r="I252" s="29"/>
    </row>
    <row r="253" spans="2:9" x14ac:dyDescent="0.2">
      <c r="B253" s="26"/>
      <c r="C253" s="27"/>
      <c r="D253" s="28"/>
      <c r="E253" s="60"/>
      <c r="F253" s="29"/>
      <c r="G253" s="29"/>
      <c r="H253" s="29"/>
      <c r="I253" s="29"/>
    </row>
    <row r="254" spans="2:9" x14ac:dyDescent="0.2">
      <c r="B254" s="26"/>
      <c r="C254" s="27"/>
      <c r="D254" s="28"/>
      <c r="E254" s="60"/>
      <c r="F254" s="29"/>
      <c r="G254" s="29"/>
      <c r="H254" s="29"/>
      <c r="I254" s="29"/>
    </row>
    <row r="255" spans="2:9" x14ac:dyDescent="0.2">
      <c r="B255" s="26"/>
      <c r="C255" s="27"/>
      <c r="D255" s="28"/>
      <c r="E255" s="60"/>
      <c r="F255" s="29"/>
      <c r="G255" s="29"/>
      <c r="H255" s="29"/>
      <c r="I255" s="29"/>
    </row>
    <row r="256" spans="2:9" x14ac:dyDescent="0.2">
      <c r="B256" s="26"/>
      <c r="C256" s="27"/>
      <c r="D256" s="28"/>
      <c r="E256" s="60"/>
      <c r="F256" s="29"/>
      <c r="G256" s="29"/>
      <c r="H256" s="29"/>
      <c r="I256" s="29"/>
    </row>
    <row r="257" spans="2:9" x14ac:dyDescent="0.2">
      <c r="B257" s="26"/>
      <c r="C257" s="27"/>
      <c r="D257" s="28"/>
      <c r="E257" s="60"/>
      <c r="F257" s="29"/>
      <c r="G257" s="29"/>
      <c r="H257" s="29"/>
      <c r="I257" s="29"/>
    </row>
    <row r="258" spans="2:9" x14ac:dyDescent="0.2">
      <c r="B258" s="37"/>
      <c r="C258" s="27"/>
      <c r="D258" s="28"/>
      <c r="E258" s="60"/>
      <c r="F258" s="29"/>
      <c r="G258" s="29"/>
      <c r="H258" s="29"/>
      <c r="I258" s="29"/>
    </row>
    <row r="259" spans="2:9" x14ac:dyDescent="0.2">
      <c r="B259" s="37"/>
      <c r="C259" s="27"/>
      <c r="D259" s="28"/>
      <c r="E259" s="60"/>
      <c r="F259" s="29"/>
      <c r="G259" s="29"/>
      <c r="H259" s="29"/>
      <c r="I259" s="29"/>
    </row>
    <row r="260" spans="2:9" x14ac:dyDescent="0.2">
      <c r="B260" s="37"/>
      <c r="C260" s="27"/>
      <c r="D260" s="28"/>
      <c r="E260" s="60"/>
      <c r="F260" s="29"/>
      <c r="G260" s="29"/>
      <c r="H260" s="29"/>
      <c r="I260" s="29"/>
    </row>
    <row r="261" spans="2:9" x14ac:dyDescent="0.2">
      <c r="B261" s="37"/>
      <c r="C261" s="27"/>
      <c r="D261" s="28"/>
      <c r="E261" s="60"/>
      <c r="F261" s="29"/>
      <c r="G261" s="29"/>
      <c r="H261" s="29"/>
      <c r="I261" s="29"/>
    </row>
    <row r="262" spans="2:9" x14ac:dyDescent="0.2">
      <c r="B262" s="37"/>
      <c r="C262" s="27"/>
      <c r="D262" s="28"/>
      <c r="E262" s="60"/>
      <c r="F262" s="29"/>
      <c r="G262" s="29"/>
      <c r="H262" s="29"/>
      <c r="I262" s="29"/>
    </row>
    <row r="263" spans="2:9" x14ac:dyDescent="0.2">
      <c r="B263" s="37"/>
      <c r="C263" s="27"/>
      <c r="D263" s="28"/>
      <c r="E263" s="60"/>
      <c r="F263" s="29"/>
      <c r="G263" s="29"/>
      <c r="H263" s="29"/>
      <c r="I263" s="29"/>
    </row>
    <row r="264" spans="2:9" x14ac:dyDescent="0.2">
      <c r="B264" s="37"/>
      <c r="C264" s="27"/>
      <c r="D264" s="28"/>
      <c r="E264" s="60"/>
      <c r="F264" s="29"/>
      <c r="G264" s="29"/>
      <c r="H264" s="29"/>
      <c r="I264" s="29"/>
    </row>
    <row r="265" spans="2:9" x14ac:dyDescent="0.2">
      <c r="B265" s="37"/>
      <c r="C265" s="27"/>
      <c r="D265" s="28"/>
      <c r="E265" s="60"/>
      <c r="F265" s="29"/>
      <c r="G265" s="29"/>
      <c r="H265" s="29"/>
      <c r="I265" s="29"/>
    </row>
    <row r="266" spans="2:9" x14ac:dyDescent="0.2">
      <c r="B266" s="37"/>
      <c r="C266" s="27"/>
      <c r="D266" s="28"/>
      <c r="E266" s="60"/>
      <c r="F266" s="29"/>
      <c r="G266" s="29"/>
      <c r="H266" s="29"/>
      <c r="I266" s="29"/>
    </row>
    <row r="267" spans="2:9" x14ac:dyDescent="0.2">
      <c r="B267" s="37"/>
      <c r="D267" s="28"/>
    </row>
    <row r="268" spans="2:9" x14ac:dyDescent="0.2">
      <c r="B268" s="37"/>
      <c r="D268" s="28"/>
    </row>
    <row r="269" spans="2:9" x14ac:dyDescent="0.2">
      <c r="B269" s="37"/>
      <c r="D269" s="28"/>
    </row>
    <row r="270" spans="2:9" x14ac:dyDescent="0.2">
      <c r="B270" s="37"/>
      <c r="D270" s="28"/>
    </row>
    <row r="271" spans="2:9" x14ac:dyDescent="0.2">
      <c r="B271" s="37"/>
      <c r="D271" s="28"/>
    </row>
    <row r="272" spans="2:9" x14ac:dyDescent="0.2">
      <c r="B272" s="37"/>
      <c r="D272" s="28"/>
    </row>
    <row r="273" spans="2:4" x14ac:dyDescent="0.2">
      <c r="B273" s="37"/>
      <c r="D273" s="28"/>
    </row>
    <row r="274" spans="2:4" x14ac:dyDescent="0.2">
      <c r="B274" s="37"/>
      <c r="D274" s="28"/>
    </row>
    <row r="275" spans="2:4" x14ac:dyDescent="0.2">
      <c r="B275" s="37"/>
      <c r="D275" s="28"/>
    </row>
    <row r="276" spans="2:4" x14ac:dyDescent="0.2">
      <c r="B276" s="37"/>
      <c r="D276" s="28"/>
    </row>
    <row r="277" spans="2:4" x14ac:dyDescent="0.2">
      <c r="B277" s="37"/>
      <c r="D277" s="28"/>
    </row>
    <row r="278" spans="2:4" x14ac:dyDescent="0.2">
      <c r="B278" s="37"/>
      <c r="D278" s="28"/>
    </row>
    <row r="279" spans="2:4" x14ac:dyDescent="0.2">
      <c r="B279" s="37"/>
      <c r="D279" s="28"/>
    </row>
    <row r="280" spans="2:4" x14ac:dyDescent="0.2">
      <c r="B280" s="37"/>
      <c r="D280" s="28"/>
    </row>
    <row r="281" spans="2:4" x14ac:dyDescent="0.2">
      <c r="B281" s="37"/>
      <c r="D281" s="28"/>
    </row>
    <row r="282" spans="2:4" x14ac:dyDescent="0.2">
      <c r="B282" s="37"/>
      <c r="D282" s="28"/>
    </row>
    <row r="283" spans="2:4" x14ac:dyDescent="0.2">
      <c r="B283" s="37"/>
      <c r="D283" s="28"/>
    </row>
    <row r="284" spans="2:4" x14ac:dyDescent="0.2">
      <c r="B284" s="37"/>
      <c r="D284" s="28"/>
    </row>
    <row r="285" spans="2:4" x14ac:dyDescent="0.2">
      <c r="B285" s="37"/>
      <c r="D285" s="28"/>
    </row>
    <row r="286" spans="2:4" x14ac:dyDescent="0.2">
      <c r="B286" s="37"/>
      <c r="D286" s="28"/>
    </row>
    <row r="287" spans="2:4" x14ac:dyDescent="0.2">
      <c r="B287" s="37"/>
      <c r="D287" s="28"/>
    </row>
    <row r="288" spans="2:4" x14ac:dyDescent="0.2">
      <c r="B288" s="37"/>
      <c r="D288" s="28"/>
    </row>
    <row r="289" spans="2:4" x14ac:dyDescent="0.2">
      <c r="B289" s="37"/>
      <c r="D289" s="28"/>
    </row>
    <row r="290" spans="2:4" x14ac:dyDescent="0.2">
      <c r="B290" s="37"/>
      <c r="D290" s="28"/>
    </row>
    <row r="291" spans="2:4" x14ac:dyDescent="0.2">
      <c r="B291" s="37"/>
      <c r="D291" s="28"/>
    </row>
    <row r="292" spans="2:4" x14ac:dyDescent="0.2">
      <c r="B292" s="37"/>
      <c r="D292" s="28"/>
    </row>
    <row r="293" spans="2:4" x14ac:dyDescent="0.2">
      <c r="B293" s="37"/>
      <c r="D293" s="28"/>
    </row>
    <row r="294" spans="2:4" x14ac:dyDescent="0.2">
      <c r="B294" s="37"/>
      <c r="D294" s="28"/>
    </row>
    <row r="295" spans="2:4" x14ac:dyDescent="0.2">
      <c r="B295" s="37"/>
      <c r="D295" s="28"/>
    </row>
    <row r="296" spans="2:4" x14ac:dyDescent="0.2">
      <c r="B296" s="37"/>
      <c r="D296" s="28"/>
    </row>
    <row r="297" spans="2:4" x14ac:dyDescent="0.2">
      <c r="B297" s="37"/>
      <c r="D297" s="28"/>
    </row>
    <row r="298" spans="2:4" x14ac:dyDescent="0.2">
      <c r="B298" s="37"/>
      <c r="D298" s="28"/>
    </row>
    <row r="299" spans="2:4" x14ac:dyDescent="0.2">
      <c r="B299" s="37"/>
      <c r="D299" s="28"/>
    </row>
    <row r="300" spans="2:4" x14ac:dyDescent="0.2">
      <c r="B300" s="37"/>
      <c r="D300" s="28"/>
    </row>
    <row r="301" spans="2:4" x14ac:dyDescent="0.2">
      <c r="B301" s="37"/>
      <c r="D301" s="28"/>
    </row>
    <row r="302" spans="2:4" x14ac:dyDescent="0.2">
      <c r="B302" s="37"/>
      <c r="D302" s="28"/>
    </row>
    <row r="303" spans="2:4" x14ac:dyDescent="0.2">
      <c r="B303" s="37"/>
      <c r="D303" s="28"/>
    </row>
    <row r="304" spans="2:4" x14ac:dyDescent="0.2">
      <c r="B304" s="37"/>
      <c r="D304" s="28"/>
    </row>
    <row r="305" spans="2:4" x14ac:dyDescent="0.2">
      <c r="B305" s="37"/>
      <c r="D305" s="28"/>
    </row>
    <row r="306" spans="2:4" x14ac:dyDescent="0.2">
      <c r="B306" s="37"/>
      <c r="D306" s="28"/>
    </row>
    <row r="307" spans="2:4" x14ac:dyDescent="0.2">
      <c r="B307" s="37"/>
      <c r="D307" s="28"/>
    </row>
    <row r="308" spans="2:4" x14ac:dyDescent="0.2">
      <c r="B308" s="37"/>
      <c r="D308" s="28"/>
    </row>
    <row r="309" spans="2:4" x14ac:dyDescent="0.2">
      <c r="B309" s="37"/>
      <c r="D309" s="28"/>
    </row>
    <row r="310" spans="2:4" x14ac:dyDescent="0.2">
      <c r="B310" s="37"/>
      <c r="D310" s="28"/>
    </row>
    <row r="311" spans="2:4" x14ac:dyDescent="0.2">
      <c r="B311" s="37"/>
      <c r="D311" s="28"/>
    </row>
    <row r="312" spans="2:4" x14ac:dyDescent="0.2">
      <c r="B312" s="37"/>
      <c r="D312" s="28"/>
    </row>
    <row r="313" spans="2:4" x14ac:dyDescent="0.2">
      <c r="B313" s="37"/>
      <c r="D313" s="28"/>
    </row>
    <row r="314" spans="2:4" x14ac:dyDescent="0.2">
      <c r="B314" s="37"/>
      <c r="D314" s="28"/>
    </row>
    <row r="315" spans="2:4" x14ac:dyDescent="0.2">
      <c r="B315" s="37"/>
      <c r="D315" s="28"/>
    </row>
    <row r="316" spans="2:4" x14ac:dyDescent="0.2">
      <c r="B316" s="37"/>
      <c r="D316" s="28"/>
    </row>
    <row r="317" spans="2:4" x14ac:dyDescent="0.2">
      <c r="B317" s="37"/>
      <c r="D317" s="28"/>
    </row>
    <row r="318" spans="2:4" x14ac:dyDescent="0.2">
      <c r="B318" s="37"/>
      <c r="D318" s="28"/>
    </row>
    <row r="319" spans="2:4" x14ac:dyDescent="0.2">
      <c r="B319" s="37"/>
      <c r="D319" s="28"/>
    </row>
    <row r="320" spans="2:4" x14ac:dyDescent="0.2">
      <c r="B320" s="37"/>
      <c r="D320" s="28"/>
    </row>
    <row r="321" spans="2:4" x14ac:dyDescent="0.2">
      <c r="B321" s="37"/>
      <c r="D321" s="28"/>
    </row>
    <row r="322" spans="2:4" x14ac:dyDescent="0.2">
      <c r="B322" s="37"/>
      <c r="D322" s="28"/>
    </row>
    <row r="323" spans="2:4" x14ac:dyDescent="0.2">
      <c r="B323" s="37"/>
      <c r="D323" s="28"/>
    </row>
    <row r="324" spans="2:4" x14ac:dyDescent="0.2">
      <c r="B324" s="37"/>
      <c r="D324" s="28"/>
    </row>
    <row r="325" spans="2:4" x14ac:dyDescent="0.2">
      <c r="B325" s="37"/>
      <c r="D325" s="28"/>
    </row>
    <row r="326" spans="2:4" x14ac:dyDescent="0.2">
      <c r="B326" s="37"/>
      <c r="D326" s="28"/>
    </row>
    <row r="327" spans="2:4" x14ac:dyDescent="0.2">
      <c r="B327" s="37"/>
      <c r="D327" s="28"/>
    </row>
    <row r="328" spans="2:4" x14ac:dyDescent="0.2">
      <c r="B328" s="37"/>
      <c r="D328" s="28"/>
    </row>
    <row r="329" spans="2:4" x14ac:dyDescent="0.2">
      <c r="B329" s="37"/>
      <c r="D329" s="28"/>
    </row>
    <row r="330" spans="2:4" x14ac:dyDescent="0.2">
      <c r="B330" s="37"/>
      <c r="D330" s="28"/>
    </row>
    <row r="331" spans="2:4" x14ac:dyDescent="0.2">
      <c r="B331" s="37"/>
      <c r="D331" s="28"/>
    </row>
    <row r="332" spans="2:4" x14ac:dyDescent="0.2">
      <c r="B332" s="37"/>
      <c r="D332" s="28"/>
    </row>
    <row r="333" spans="2:4" x14ac:dyDescent="0.2">
      <c r="B333" s="37"/>
      <c r="D333" s="28"/>
    </row>
    <row r="334" spans="2:4" x14ac:dyDescent="0.2">
      <c r="B334" s="37"/>
      <c r="D334" s="28"/>
    </row>
    <row r="335" spans="2:4" x14ac:dyDescent="0.2">
      <c r="B335" s="37"/>
      <c r="D335" s="28"/>
    </row>
    <row r="336" spans="2:4" x14ac:dyDescent="0.2">
      <c r="B336" s="37"/>
      <c r="D336" s="28"/>
    </row>
    <row r="337" spans="2:4" x14ac:dyDescent="0.2">
      <c r="B337" s="37"/>
      <c r="D337" s="28"/>
    </row>
    <row r="338" spans="2:4" x14ac:dyDescent="0.2">
      <c r="B338" s="37"/>
      <c r="D338" s="28"/>
    </row>
    <row r="339" spans="2:4" x14ac:dyDescent="0.2">
      <c r="B339" s="37"/>
      <c r="D339" s="28"/>
    </row>
    <row r="340" spans="2:4" x14ac:dyDescent="0.2">
      <c r="B340" s="37"/>
      <c r="D340" s="28"/>
    </row>
    <row r="341" spans="2:4" x14ac:dyDescent="0.2">
      <c r="B341" s="37"/>
      <c r="D341" s="28"/>
    </row>
    <row r="342" spans="2:4" x14ac:dyDescent="0.2">
      <c r="B342" s="37"/>
      <c r="D342" s="28"/>
    </row>
    <row r="343" spans="2:4" x14ac:dyDescent="0.2">
      <c r="B343" s="37"/>
      <c r="D343" s="28"/>
    </row>
    <row r="344" spans="2:4" x14ac:dyDescent="0.2">
      <c r="B344" s="37"/>
      <c r="D344" s="28"/>
    </row>
    <row r="345" spans="2:4" x14ac:dyDescent="0.2">
      <c r="B345" s="37"/>
      <c r="D345" s="28"/>
    </row>
    <row r="346" spans="2:4" x14ac:dyDescent="0.2">
      <c r="B346" s="37"/>
      <c r="D346" s="28"/>
    </row>
    <row r="347" spans="2:4" x14ac:dyDescent="0.2">
      <c r="B347" s="37"/>
      <c r="D347" s="28"/>
    </row>
    <row r="348" spans="2:4" x14ac:dyDescent="0.2">
      <c r="B348" s="37"/>
      <c r="D348" s="28"/>
    </row>
    <row r="349" spans="2:4" x14ac:dyDescent="0.2">
      <c r="B349" s="37"/>
      <c r="D349" s="28"/>
    </row>
    <row r="350" spans="2:4" x14ac:dyDescent="0.2">
      <c r="B350" s="37"/>
      <c r="D350" s="28"/>
    </row>
    <row r="351" spans="2:4" x14ac:dyDescent="0.2">
      <c r="B351" s="37"/>
      <c r="D351" s="28"/>
    </row>
    <row r="352" spans="2:4" x14ac:dyDescent="0.2">
      <c r="B352" s="37"/>
      <c r="D352" s="28"/>
    </row>
    <row r="353" spans="2:4" x14ac:dyDescent="0.2">
      <c r="B353" s="37"/>
      <c r="D353" s="28"/>
    </row>
    <row r="354" spans="2:4" x14ac:dyDescent="0.2">
      <c r="B354" s="37"/>
      <c r="D354" s="28"/>
    </row>
    <row r="355" spans="2:4" x14ac:dyDescent="0.2">
      <c r="B355" s="37"/>
      <c r="D355" s="28"/>
    </row>
    <row r="356" spans="2:4" x14ac:dyDescent="0.2">
      <c r="B356" s="37"/>
      <c r="D356" s="28"/>
    </row>
    <row r="357" spans="2:4" x14ac:dyDescent="0.2">
      <c r="B357" s="37"/>
      <c r="D357" s="28"/>
    </row>
    <row r="358" spans="2:4" x14ac:dyDescent="0.2">
      <c r="B358" s="37"/>
      <c r="D358" s="28"/>
    </row>
    <row r="359" spans="2:4" x14ac:dyDescent="0.2">
      <c r="B359" s="37"/>
      <c r="D359" s="28"/>
    </row>
    <row r="360" spans="2:4" x14ac:dyDescent="0.2">
      <c r="B360" s="37"/>
      <c r="D360" s="28"/>
    </row>
    <row r="361" spans="2:4" x14ac:dyDescent="0.2">
      <c r="B361" s="37"/>
      <c r="D361" s="28"/>
    </row>
    <row r="362" spans="2:4" x14ac:dyDescent="0.2">
      <c r="B362" s="37"/>
      <c r="D362" s="28"/>
    </row>
    <row r="363" spans="2:4" x14ac:dyDescent="0.2">
      <c r="B363" s="37"/>
      <c r="D363" s="28"/>
    </row>
    <row r="364" spans="2:4" x14ac:dyDescent="0.2">
      <c r="B364" s="37"/>
      <c r="D364" s="28"/>
    </row>
    <row r="365" spans="2:4" x14ac:dyDescent="0.2">
      <c r="B365" s="37"/>
      <c r="D365" s="28"/>
    </row>
    <row r="366" spans="2:4" x14ac:dyDescent="0.2">
      <c r="B366" s="37"/>
      <c r="D366" s="28"/>
    </row>
    <row r="367" spans="2:4" x14ac:dyDescent="0.2">
      <c r="B367" s="37"/>
      <c r="D367" s="28"/>
    </row>
    <row r="368" spans="2:4" x14ac:dyDescent="0.2">
      <c r="B368" s="37"/>
      <c r="D368" s="28"/>
    </row>
    <row r="369" spans="2:4" x14ac:dyDescent="0.2">
      <c r="B369" s="37"/>
      <c r="D369" s="28"/>
    </row>
    <row r="370" spans="2:4" x14ac:dyDescent="0.2">
      <c r="B370" s="37"/>
      <c r="D370" s="28"/>
    </row>
    <row r="371" spans="2:4" x14ac:dyDescent="0.2">
      <c r="B371" s="37"/>
      <c r="D371" s="28"/>
    </row>
    <row r="372" spans="2:4" x14ac:dyDescent="0.2">
      <c r="B372" s="37"/>
      <c r="D372" s="28"/>
    </row>
    <row r="373" spans="2:4" x14ac:dyDescent="0.2">
      <c r="B373" s="37"/>
      <c r="D373" s="28"/>
    </row>
    <row r="374" spans="2:4" x14ac:dyDescent="0.2">
      <c r="B374" s="37"/>
      <c r="D374" s="28"/>
    </row>
    <row r="375" spans="2:4" x14ac:dyDescent="0.2">
      <c r="B375" s="37"/>
      <c r="D375" s="28"/>
    </row>
    <row r="376" spans="2:4" x14ac:dyDescent="0.2">
      <c r="B376" s="37"/>
      <c r="D376" s="28"/>
    </row>
    <row r="377" spans="2:4" x14ac:dyDescent="0.2">
      <c r="B377" s="37"/>
      <c r="D377" s="28"/>
    </row>
    <row r="378" spans="2:4" x14ac:dyDescent="0.2">
      <c r="B378" s="37"/>
      <c r="D378" s="28"/>
    </row>
    <row r="379" spans="2:4" x14ac:dyDescent="0.2">
      <c r="B379" s="37"/>
      <c r="D379" s="28"/>
    </row>
    <row r="380" spans="2:4" x14ac:dyDescent="0.2">
      <c r="B380" s="37"/>
      <c r="D380" s="28"/>
    </row>
    <row r="381" spans="2:4" x14ac:dyDescent="0.2">
      <c r="B381" s="37"/>
      <c r="D381" s="28"/>
    </row>
    <row r="382" spans="2:4" x14ac:dyDescent="0.2">
      <c r="B382" s="37"/>
      <c r="D382" s="28"/>
    </row>
    <row r="383" spans="2:4" x14ac:dyDescent="0.2">
      <c r="B383" s="37"/>
      <c r="D383" s="28"/>
    </row>
    <row r="384" spans="2:4" x14ac:dyDescent="0.2">
      <c r="B384" s="37"/>
      <c r="D384" s="28"/>
    </row>
    <row r="385" spans="2:4" x14ac:dyDescent="0.2">
      <c r="B385" s="37"/>
      <c r="D385" s="28"/>
    </row>
    <row r="386" spans="2:4" x14ac:dyDescent="0.2">
      <c r="B386" s="37"/>
      <c r="D386" s="28"/>
    </row>
    <row r="387" spans="2:4" x14ac:dyDescent="0.2">
      <c r="B387" s="37"/>
      <c r="D387" s="28"/>
    </row>
    <row r="388" spans="2:4" x14ac:dyDescent="0.2">
      <c r="B388" s="37"/>
      <c r="D388" s="28"/>
    </row>
    <row r="389" spans="2:4" x14ac:dyDescent="0.2">
      <c r="B389" s="37"/>
      <c r="D389" s="28"/>
    </row>
    <row r="390" spans="2:4" x14ac:dyDescent="0.2">
      <c r="B390" s="37"/>
      <c r="D390" s="28"/>
    </row>
    <row r="391" spans="2:4" x14ac:dyDescent="0.2">
      <c r="B391" s="37"/>
      <c r="D391" s="28"/>
    </row>
    <row r="392" spans="2:4" x14ac:dyDescent="0.2">
      <c r="B392" s="37"/>
      <c r="D392" s="28"/>
    </row>
    <row r="393" spans="2:4" x14ac:dyDescent="0.2">
      <c r="B393" s="37"/>
      <c r="D393" s="28"/>
    </row>
    <row r="394" spans="2:4" x14ac:dyDescent="0.2">
      <c r="B394" s="37"/>
      <c r="D394" s="28"/>
    </row>
    <row r="395" spans="2:4" x14ac:dyDescent="0.2">
      <c r="B395" s="37"/>
      <c r="D395" s="28"/>
    </row>
    <row r="396" spans="2:4" x14ac:dyDescent="0.2">
      <c r="B396" s="37"/>
      <c r="D396" s="28"/>
    </row>
    <row r="397" spans="2:4" x14ac:dyDescent="0.2">
      <c r="B397" s="37"/>
      <c r="D397" s="28"/>
    </row>
    <row r="398" spans="2:4" x14ac:dyDescent="0.2">
      <c r="B398" s="37"/>
      <c r="D398" s="28"/>
    </row>
    <row r="399" spans="2:4" x14ac:dyDescent="0.2">
      <c r="B399" s="37"/>
      <c r="D399" s="28"/>
    </row>
    <row r="400" spans="2:4" x14ac:dyDescent="0.2">
      <c r="B400" s="37"/>
      <c r="D400" s="28"/>
    </row>
    <row r="401" spans="2:4" x14ac:dyDescent="0.2">
      <c r="B401" s="37"/>
      <c r="D401" s="28"/>
    </row>
    <row r="402" spans="2:4" x14ac:dyDescent="0.2">
      <c r="B402" s="37"/>
      <c r="D402" s="28"/>
    </row>
    <row r="403" spans="2:4" x14ac:dyDescent="0.2">
      <c r="B403" s="37"/>
      <c r="D403" s="28"/>
    </row>
    <row r="404" spans="2:4" x14ac:dyDescent="0.2">
      <c r="B404" s="37"/>
      <c r="D404" s="28"/>
    </row>
    <row r="405" spans="2:4" x14ac:dyDescent="0.2">
      <c r="B405" s="37"/>
      <c r="D405" s="28"/>
    </row>
    <row r="406" spans="2:4" x14ac:dyDescent="0.2">
      <c r="B406" s="37"/>
      <c r="D406" s="28"/>
    </row>
    <row r="407" spans="2:4" x14ac:dyDescent="0.2">
      <c r="B407" s="37"/>
      <c r="D407" s="28"/>
    </row>
    <row r="408" spans="2:4" x14ac:dyDescent="0.2">
      <c r="B408" s="37"/>
      <c r="D408" s="28"/>
    </row>
    <row r="409" spans="2:4" x14ac:dyDescent="0.2">
      <c r="B409" s="37"/>
      <c r="D409" s="28"/>
    </row>
    <row r="410" spans="2:4" x14ac:dyDescent="0.2">
      <c r="B410" s="37"/>
      <c r="D410" s="28"/>
    </row>
    <row r="411" spans="2:4" x14ac:dyDescent="0.2">
      <c r="B411" s="37"/>
      <c r="D411" s="28"/>
    </row>
    <row r="412" spans="2:4" x14ac:dyDescent="0.2">
      <c r="B412" s="37"/>
      <c r="D412" s="28"/>
    </row>
    <row r="413" spans="2:4" x14ac:dyDescent="0.2">
      <c r="B413" s="37"/>
      <c r="D413" s="28"/>
    </row>
    <row r="414" spans="2:4" x14ac:dyDescent="0.2">
      <c r="B414" s="37"/>
      <c r="D414" s="28"/>
    </row>
    <row r="415" spans="2:4" x14ac:dyDescent="0.2">
      <c r="B415" s="37"/>
      <c r="D415" s="28"/>
    </row>
    <row r="416" spans="2:4" x14ac:dyDescent="0.2">
      <c r="B416" s="37"/>
      <c r="D416" s="28"/>
    </row>
    <row r="417" spans="2:4" x14ac:dyDescent="0.2">
      <c r="B417" s="37"/>
      <c r="D417" s="28"/>
    </row>
    <row r="418" spans="2:4" x14ac:dyDescent="0.2">
      <c r="B418" s="37"/>
      <c r="D418" s="28"/>
    </row>
    <row r="419" spans="2:4" x14ac:dyDescent="0.2">
      <c r="B419" s="37"/>
      <c r="D419" s="28"/>
    </row>
    <row r="420" spans="2:4" x14ac:dyDescent="0.2">
      <c r="B420" s="37"/>
      <c r="D420" s="28"/>
    </row>
    <row r="421" spans="2:4" x14ac:dyDescent="0.2">
      <c r="B421" s="37"/>
      <c r="D421" s="28"/>
    </row>
    <row r="422" spans="2:4" x14ac:dyDescent="0.2">
      <c r="B422" s="37"/>
      <c r="D422" s="28"/>
    </row>
    <row r="423" spans="2:4" x14ac:dyDescent="0.2">
      <c r="B423" s="37"/>
      <c r="D423" s="28"/>
    </row>
    <row r="424" spans="2:4" x14ac:dyDescent="0.2">
      <c r="B424" s="37"/>
      <c r="D424" s="28"/>
    </row>
    <row r="425" spans="2:4" x14ac:dyDescent="0.2">
      <c r="B425" s="37"/>
      <c r="D425" s="28"/>
    </row>
    <row r="426" spans="2:4" x14ac:dyDescent="0.2">
      <c r="B426" s="37"/>
      <c r="D426" s="28"/>
    </row>
    <row r="427" spans="2:4" x14ac:dyDescent="0.2">
      <c r="B427" s="37"/>
      <c r="D427" s="28"/>
    </row>
    <row r="428" spans="2:4" x14ac:dyDescent="0.2">
      <c r="B428" s="37"/>
      <c r="D428" s="28"/>
    </row>
    <row r="429" spans="2:4" x14ac:dyDescent="0.2">
      <c r="B429" s="37"/>
      <c r="D429" s="28"/>
    </row>
    <row r="430" spans="2:4" x14ac:dyDescent="0.2">
      <c r="B430" s="37"/>
      <c r="D430" s="28"/>
    </row>
    <row r="431" spans="2:4" x14ac:dyDescent="0.2">
      <c r="B431" s="37"/>
      <c r="D431" s="28"/>
    </row>
    <row r="432" spans="2:4" x14ac:dyDescent="0.2">
      <c r="B432" s="37"/>
      <c r="D432" s="28"/>
    </row>
    <row r="433" spans="2:4" x14ac:dyDescent="0.2">
      <c r="B433" s="37"/>
      <c r="D433" s="28"/>
    </row>
    <row r="434" spans="2:4" x14ac:dyDescent="0.2">
      <c r="B434" s="37"/>
      <c r="D434" s="28"/>
    </row>
    <row r="435" spans="2:4" x14ac:dyDescent="0.2">
      <c r="B435" s="37"/>
      <c r="D435" s="28"/>
    </row>
    <row r="436" spans="2:4" x14ac:dyDescent="0.2">
      <c r="B436" s="37"/>
      <c r="D436" s="28"/>
    </row>
    <row r="437" spans="2:4" x14ac:dyDescent="0.2">
      <c r="B437" s="37"/>
      <c r="D437" s="28"/>
    </row>
    <row r="438" spans="2:4" x14ac:dyDescent="0.2">
      <c r="B438" s="37"/>
      <c r="D438" s="28"/>
    </row>
    <row r="439" spans="2:4" x14ac:dyDescent="0.2">
      <c r="B439" s="37"/>
      <c r="D439" s="28"/>
    </row>
    <row r="440" spans="2:4" x14ac:dyDescent="0.2">
      <c r="B440" s="37"/>
      <c r="D440" s="28"/>
    </row>
    <row r="441" spans="2:4" x14ac:dyDescent="0.2">
      <c r="B441" s="37"/>
      <c r="D441" s="28"/>
    </row>
    <row r="442" spans="2:4" x14ac:dyDescent="0.2">
      <c r="B442" s="37"/>
      <c r="D442" s="28"/>
    </row>
    <row r="443" spans="2:4" x14ac:dyDescent="0.2">
      <c r="B443" s="37"/>
      <c r="D443" s="28"/>
    </row>
    <row r="444" spans="2:4" x14ac:dyDescent="0.2">
      <c r="B444" s="37"/>
      <c r="D444" s="28"/>
    </row>
    <row r="445" spans="2:4" x14ac:dyDescent="0.2">
      <c r="B445" s="37"/>
      <c r="D445" s="28"/>
    </row>
    <row r="446" spans="2:4" x14ac:dyDescent="0.2">
      <c r="B446" s="37"/>
      <c r="D446" s="28"/>
    </row>
    <row r="447" spans="2:4" x14ac:dyDescent="0.2">
      <c r="B447" s="37"/>
      <c r="D447" s="28"/>
    </row>
    <row r="448" spans="2:4" x14ac:dyDescent="0.2">
      <c r="B448" s="37"/>
      <c r="D448" s="28"/>
    </row>
    <row r="449" spans="2:4" x14ac:dyDescent="0.2">
      <c r="B449" s="37"/>
      <c r="D449" s="28"/>
    </row>
    <row r="450" spans="2:4" x14ac:dyDescent="0.2">
      <c r="B450" s="37"/>
      <c r="D450" s="28"/>
    </row>
    <row r="451" spans="2:4" x14ac:dyDescent="0.2">
      <c r="B451" s="37"/>
      <c r="D451" s="28"/>
    </row>
    <row r="452" spans="2:4" x14ac:dyDescent="0.2">
      <c r="B452" s="37"/>
      <c r="D452" s="28"/>
    </row>
    <row r="453" spans="2:4" x14ac:dyDescent="0.2">
      <c r="B453" s="37"/>
      <c r="D453" s="28"/>
    </row>
    <row r="454" spans="2:4" x14ac:dyDescent="0.2">
      <c r="B454" s="37"/>
      <c r="D454" s="28"/>
    </row>
    <row r="455" spans="2:4" x14ac:dyDescent="0.2">
      <c r="B455" s="37"/>
      <c r="D455" s="28"/>
    </row>
    <row r="456" spans="2:4" x14ac:dyDescent="0.2">
      <c r="B456" s="37"/>
      <c r="D456" s="28"/>
    </row>
    <row r="457" spans="2:4" x14ac:dyDescent="0.2">
      <c r="B457" s="37"/>
      <c r="D457" s="28"/>
    </row>
    <row r="458" spans="2:4" x14ac:dyDescent="0.2">
      <c r="B458" s="37"/>
      <c r="D458" s="28"/>
    </row>
    <row r="459" spans="2:4" x14ac:dyDescent="0.2">
      <c r="B459" s="37"/>
      <c r="D459" s="28"/>
    </row>
    <row r="460" spans="2:4" x14ac:dyDescent="0.2">
      <c r="B460" s="37"/>
      <c r="D460" s="28"/>
    </row>
    <row r="461" spans="2:4" x14ac:dyDescent="0.2">
      <c r="B461" s="37"/>
      <c r="D461" s="28"/>
    </row>
    <row r="462" spans="2:4" x14ac:dyDescent="0.2">
      <c r="B462" s="37"/>
      <c r="D462" s="28"/>
    </row>
    <row r="463" spans="2:4" x14ac:dyDescent="0.2">
      <c r="B463" s="37"/>
      <c r="D463" s="28"/>
    </row>
    <row r="464" spans="2:4" x14ac:dyDescent="0.2">
      <c r="B464" s="37"/>
      <c r="D464" s="28"/>
    </row>
    <row r="465" spans="2:4" x14ac:dyDescent="0.2">
      <c r="B465" s="37"/>
      <c r="D465" s="28"/>
    </row>
    <row r="466" spans="2:4" x14ac:dyDescent="0.2">
      <c r="B466" s="37"/>
      <c r="D466" s="28"/>
    </row>
    <row r="467" spans="2:4" x14ac:dyDescent="0.2">
      <c r="B467" s="37"/>
      <c r="D467" s="28"/>
    </row>
    <row r="468" spans="2:4" x14ac:dyDescent="0.2">
      <c r="B468" s="37"/>
      <c r="D468" s="28"/>
    </row>
    <row r="469" spans="2:4" x14ac:dyDescent="0.2">
      <c r="B469" s="37"/>
      <c r="D469" s="28"/>
    </row>
    <row r="470" spans="2:4" x14ac:dyDescent="0.2">
      <c r="B470" s="37"/>
      <c r="D470" s="28"/>
    </row>
    <row r="471" spans="2:4" x14ac:dyDescent="0.2">
      <c r="B471" s="37"/>
      <c r="D471" s="28"/>
    </row>
    <row r="472" spans="2:4" x14ac:dyDescent="0.2">
      <c r="B472" s="37"/>
      <c r="D472" s="28"/>
    </row>
    <row r="473" spans="2:4" x14ac:dyDescent="0.2">
      <c r="B473" s="37"/>
      <c r="D473" s="28"/>
    </row>
    <row r="474" spans="2:4" x14ac:dyDescent="0.2">
      <c r="B474" s="37"/>
      <c r="D474" s="28"/>
    </row>
    <row r="475" spans="2:4" x14ac:dyDescent="0.2">
      <c r="B475" s="37"/>
      <c r="D475" s="28"/>
    </row>
    <row r="476" spans="2:4" x14ac:dyDescent="0.2">
      <c r="B476" s="37"/>
      <c r="D476" s="28"/>
    </row>
    <row r="477" spans="2:4" x14ac:dyDescent="0.2">
      <c r="B477" s="37"/>
      <c r="D477" s="28"/>
    </row>
    <row r="478" spans="2:4" x14ac:dyDescent="0.2">
      <c r="B478" s="37"/>
      <c r="D478" s="28"/>
    </row>
    <row r="479" spans="2:4" x14ac:dyDescent="0.2">
      <c r="B479" s="37"/>
      <c r="D479" s="28"/>
    </row>
    <row r="480" spans="2:4" x14ac:dyDescent="0.2">
      <c r="B480" s="37"/>
      <c r="D480" s="28"/>
    </row>
    <row r="481" spans="2:4" x14ac:dyDescent="0.2">
      <c r="B481" s="37"/>
      <c r="D481" s="28"/>
    </row>
    <row r="482" spans="2:4" x14ac:dyDescent="0.2">
      <c r="B482" s="37"/>
      <c r="D482" s="28"/>
    </row>
    <row r="483" spans="2:4" x14ac:dyDescent="0.2">
      <c r="B483" s="37"/>
      <c r="D483" s="28"/>
    </row>
    <row r="484" spans="2:4" x14ac:dyDescent="0.2">
      <c r="B484" s="37"/>
      <c r="D484" s="28"/>
    </row>
    <row r="485" spans="2:4" x14ac:dyDescent="0.2">
      <c r="B485" s="37"/>
      <c r="D485" s="28"/>
    </row>
    <row r="486" spans="2:4" x14ac:dyDescent="0.2">
      <c r="B486" s="37"/>
      <c r="D486" s="28"/>
    </row>
    <row r="487" spans="2:4" x14ac:dyDescent="0.2">
      <c r="B487" s="37"/>
      <c r="D487" s="28"/>
    </row>
    <row r="488" spans="2:4" x14ac:dyDescent="0.2">
      <c r="B488" s="37"/>
      <c r="D488" s="28"/>
    </row>
    <row r="489" spans="2:4" x14ac:dyDescent="0.2">
      <c r="B489" s="37"/>
      <c r="D489" s="28"/>
    </row>
    <row r="490" spans="2:4" x14ac:dyDescent="0.2">
      <c r="B490" s="37"/>
      <c r="D490" s="28"/>
    </row>
    <row r="491" spans="2:4" x14ac:dyDescent="0.2">
      <c r="B491" s="37"/>
      <c r="D491" s="28"/>
    </row>
    <row r="492" spans="2:4" x14ac:dyDescent="0.2">
      <c r="B492" s="37"/>
      <c r="D492" s="28"/>
    </row>
    <row r="493" spans="2:4" x14ac:dyDescent="0.2">
      <c r="B493" s="37"/>
      <c r="D493" s="28"/>
    </row>
    <row r="494" spans="2:4" x14ac:dyDescent="0.2">
      <c r="B494" s="37"/>
      <c r="D494" s="28"/>
    </row>
    <row r="495" spans="2:4" x14ac:dyDescent="0.2">
      <c r="B495" s="37"/>
      <c r="D495" s="28"/>
    </row>
    <row r="496" spans="2:4" x14ac:dyDescent="0.2">
      <c r="B496" s="37"/>
      <c r="D496" s="28"/>
    </row>
    <row r="497" spans="2:4" x14ac:dyDescent="0.2">
      <c r="B497" s="37"/>
      <c r="D497" s="28"/>
    </row>
    <row r="498" spans="2:4" x14ac:dyDescent="0.2">
      <c r="B498" s="37"/>
      <c r="D498" s="28"/>
    </row>
    <row r="499" spans="2:4" x14ac:dyDescent="0.2">
      <c r="B499" s="37"/>
      <c r="D499" s="28"/>
    </row>
    <row r="500" spans="2:4" x14ac:dyDescent="0.2">
      <c r="B500" s="37"/>
      <c r="D500" s="28"/>
    </row>
    <row r="501" spans="2:4" x14ac:dyDescent="0.2">
      <c r="B501" s="37"/>
      <c r="D501" s="28"/>
    </row>
    <row r="502" spans="2:4" x14ac:dyDescent="0.2">
      <c r="B502" s="37"/>
      <c r="D502" s="28"/>
    </row>
    <row r="503" spans="2:4" x14ac:dyDescent="0.2">
      <c r="B503" s="37"/>
      <c r="D503" s="28"/>
    </row>
    <row r="504" spans="2:4" x14ac:dyDescent="0.2">
      <c r="B504" s="37"/>
      <c r="D504" s="28"/>
    </row>
    <row r="505" spans="2:4" x14ac:dyDescent="0.2">
      <c r="B505" s="37"/>
      <c r="D505" s="28"/>
    </row>
    <row r="506" spans="2:4" x14ac:dyDescent="0.2">
      <c r="B506" s="37"/>
      <c r="D506" s="28"/>
    </row>
    <row r="507" spans="2:4" x14ac:dyDescent="0.2">
      <c r="B507" s="37"/>
      <c r="D507" s="28"/>
    </row>
    <row r="508" spans="2:4" x14ac:dyDescent="0.2">
      <c r="B508" s="37"/>
      <c r="D508" s="28"/>
    </row>
    <row r="509" spans="2:4" x14ac:dyDescent="0.2">
      <c r="B509" s="37"/>
      <c r="D509" s="28"/>
    </row>
    <row r="510" spans="2:4" x14ac:dyDescent="0.2">
      <c r="B510" s="37"/>
      <c r="D510" s="28"/>
    </row>
    <row r="511" spans="2:4" x14ac:dyDescent="0.2">
      <c r="B511" s="37"/>
      <c r="D511" s="28"/>
    </row>
    <row r="512" spans="2:4" x14ac:dyDescent="0.2">
      <c r="B512" s="37"/>
      <c r="D512" s="28"/>
    </row>
    <row r="513" spans="2:4" x14ac:dyDescent="0.2">
      <c r="B513" s="37"/>
      <c r="D513" s="28"/>
    </row>
    <row r="514" spans="2:4" x14ac:dyDescent="0.2">
      <c r="B514" s="37"/>
      <c r="D514" s="28"/>
    </row>
    <row r="515" spans="2:4" x14ac:dyDescent="0.2">
      <c r="B515" s="37"/>
      <c r="D515" s="28"/>
    </row>
    <row r="516" spans="2:4" x14ac:dyDescent="0.2">
      <c r="B516" s="37"/>
      <c r="D516" s="28"/>
    </row>
    <row r="517" spans="2:4" x14ac:dyDescent="0.2">
      <c r="B517" s="37"/>
      <c r="D517" s="28"/>
    </row>
    <row r="518" spans="2:4" x14ac:dyDescent="0.2">
      <c r="B518" s="37"/>
      <c r="D518" s="28"/>
    </row>
    <row r="519" spans="2:4" x14ac:dyDescent="0.2">
      <c r="B519" s="37"/>
      <c r="D519" s="28"/>
    </row>
    <row r="520" spans="2:4" x14ac:dyDescent="0.2">
      <c r="B520" s="37"/>
      <c r="D520" s="28"/>
    </row>
    <row r="521" spans="2:4" x14ac:dyDescent="0.2">
      <c r="B521" s="37"/>
      <c r="D521" s="28"/>
    </row>
    <row r="522" spans="2:4" x14ac:dyDescent="0.2">
      <c r="B522" s="37"/>
      <c r="D522" s="28"/>
    </row>
    <row r="523" spans="2:4" x14ac:dyDescent="0.2">
      <c r="B523" s="37"/>
      <c r="D523" s="28"/>
    </row>
    <row r="524" spans="2:4" x14ac:dyDescent="0.2">
      <c r="B524" s="37"/>
      <c r="D524" s="28"/>
    </row>
    <row r="525" spans="2:4" x14ac:dyDescent="0.2">
      <c r="B525" s="37"/>
      <c r="D525" s="28"/>
    </row>
    <row r="526" spans="2:4" x14ac:dyDescent="0.2">
      <c r="B526" s="37"/>
      <c r="D526" s="28"/>
    </row>
    <row r="527" spans="2:4" x14ac:dyDescent="0.2">
      <c r="B527" s="37"/>
      <c r="D527" s="28"/>
    </row>
    <row r="528" spans="2:4" x14ac:dyDescent="0.2">
      <c r="B528" s="37"/>
      <c r="D528" s="28"/>
    </row>
    <row r="529" spans="2:4" x14ac:dyDescent="0.2">
      <c r="B529" s="37"/>
      <c r="D529" s="28"/>
    </row>
    <row r="530" spans="2:4" x14ac:dyDescent="0.2">
      <c r="B530" s="37"/>
      <c r="D530" s="28"/>
    </row>
    <row r="531" spans="2:4" x14ac:dyDescent="0.2">
      <c r="B531" s="37"/>
      <c r="D531" s="28"/>
    </row>
    <row r="532" spans="2:4" x14ac:dyDescent="0.2">
      <c r="B532" s="37"/>
      <c r="D532" s="28"/>
    </row>
    <row r="533" spans="2:4" x14ac:dyDescent="0.2">
      <c r="B533" s="37"/>
      <c r="D533" s="28"/>
    </row>
    <row r="534" spans="2:4" x14ac:dyDescent="0.2">
      <c r="B534" s="37"/>
      <c r="D534" s="28"/>
    </row>
    <row r="535" spans="2:4" x14ac:dyDescent="0.2">
      <c r="B535" s="37"/>
      <c r="D535" s="28"/>
    </row>
    <row r="536" spans="2:4" x14ac:dyDescent="0.2">
      <c r="B536" s="37"/>
      <c r="D536" s="28"/>
    </row>
    <row r="537" spans="2:4" x14ac:dyDescent="0.2">
      <c r="B537" s="37"/>
      <c r="D537" s="28"/>
    </row>
    <row r="538" spans="2:4" x14ac:dyDescent="0.2">
      <c r="B538" s="37"/>
      <c r="D538" s="28"/>
    </row>
    <row r="539" spans="2:4" x14ac:dyDescent="0.2">
      <c r="B539" s="37"/>
      <c r="D539" s="28"/>
    </row>
    <row r="540" spans="2:4" x14ac:dyDescent="0.2">
      <c r="B540" s="37"/>
      <c r="D540" s="28"/>
    </row>
    <row r="541" spans="2:4" x14ac:dyDescent="0.2">
      <c r="B541" s="37"/>
      <c r="D541" s="28"/>
    </row>
    <row r="542" spans="2:4" x14ac:dyDescent="0.2">
      <c r="B542" s="37"/>
      <c r="D542" s="28"/>
    </row>
    <row r="543" spans="2:4" x14ac:dyDescent="0.2">
      <c r="B543" s="37"/>
      <c r="D543" s="28"/>
    </row>
    <row r="544" spans="2:4" x14ac:dyDescent="0.2">
      <c r="B544" s="37"/>
      <c r="D544" s="28"/>
    </row>
    <row r="545" spans="2:4" x14ac:dyDescent="0.2">
      <c r="B545" s="37"/>
      <c r="D545" s="28"/>
    </row>
    <row r="546" spans="2:4" x14ac:dyDescent="0.2">
      <c r="B546" s="37"/>
      <c r="D546" s="28"/>
    </row>
    <row r="547" spans="2:4" x14ac:dyDescent="0.2">
      <c r="B547" s="37"/>
      <c r="D547" s="28"/>
    </row>
    <row r="548" spans="2:4" x14ac:dyDescent="0.2">
      <c r="B548" s="37"/>
      <c r="D548" s="28"/>
    </row>
    <row r="549" spans="2:4" x14ac:dyDescent="0.2">
      <c r="B549" s="37"/>
      <c r="D549" s="28"/>
    </row>
    <row r="550" spans="2:4" x14ac:dyDescent="0.2">
      <c r="B550" s="37"/>
      <c r="D550" s="28"/>
    </row>
    <row r="551" spans="2:4" x14ac:dyDescent="0.2">
      <c r="B551" s="37"/>
      <c r="D551" s="28"/>
    </row>
    <row r="552" spans="2:4" x14ac:dyDescent="0.2">
      <c r="B552" s="37"/>
      <c r="D552" s="28"/>
    </row>
    <row r="553" spans="2:4" x14ac:dyDescent="0.2">
      <c r="B553" s="37"/>
      <c r="D553" s="28"/>
    </row>
    <row r="554" spans="2:4" x14ac:dyDescent="0.2">
      <c r="B554" s="37"/>
      <c r="D554" s="28"/>
    </row>
    <row r="555" spans="2:4" x14ac:dyDescent="0.2">
      <c r="B555" s="37"/>
      <c r="D555" s="28"/>
    </row>
    <row r="556" spans="2:4" x14ac:dyDescent="0.2">
      <c r="B556" s="37"/>
      <c r="D556" s="28"/>
    </row>
    <row r="557" spans="2:4" x14ac:dyDescent="0.2">
      <c r="B557" s="37"/>
      <c r="D557" s="28"/>
    </row>
    <row r="558" spans="2:4" x14ac:dyDescent="0.2">
      <c r="B558" s="37"/>
      <c r="D558" s="28"/>
    </row>
    <row r="559" spans="2:4" x14ac:dyDescent="0.2">
      <c r="B559" s="37"/>
      <c r="D559" s="28"/>
    </row>
    <row r="560" spans="2:4" x14ac:dyDescent="0.2">
      <c r="B560" s="37"/>
      <c r="D560" s="28"/>
    </row>
    <row r="561" spans="2:4" x14ac:dyDescent="0.2">
      <c r="B561" s="37"/>
      <c r="D561" s="28"/>
    </row>
    <row r="562" spans="2:4" x14ac:dyDescent="0.2">
      <c r="B562" s="37"/>
      <c r="D562" s="28"/>
    </row>
    <row r="563" spans="2:4" x14ac:dyDescent="0.2">
      <c r="B563" s="37"/>
      <c r="D563" s="28"/>
    </row>
    <row r="564" spans="2:4" x14ac:dyDescent="0.2">
      <c r="B564" s="37"/>
      <c r="D564" s="28"/>
    </row>
    <row r="565" spans="2:4" x14ac:dyDescent="0.2">
      <c r="B565" s="37"/>
      <c r="D565" s="28"/>
    </row>
    <row r="566" spans="2:4" x14ac:dyDescent="0.2">
      <c r="B566" s="37"/>
      <c r="D566" s="28"/>
    </row>
    <row r="567" spans="2:4" x14ac:dyDescent="0.2">
      <c r="B567" s="37"/>
      <c r="D567" s="28"/>
    </row>
    <row r="568" spans="2:4" x14ac:dyDescent="0.2">
      <c r="B568" s="37"/>
      <c r="D568" s="28"/>
    </row>
    <row r="569" spans="2:4" x14ac:dyDescent="0.2">
      <c r="B569" s="37"/>
      <c r="D569" s="28"/>
    </row>
    <row r="570" spans="2:4" x14ac:dyDescent="0.2">
      <c r="B570" s="37"/>
      <c r="D570" s="28"/>
    </row>
    <row r="571" spans="2:4" x14ac:dyDescent="0.2">
      <c r="B571" s="37"/>
      <c r="D571" s="28"/>
    </row>
    <row r="572" spans="2:4" x14ac:dyDescent="0.2">
      <c r="B572" s="37"/>
      <c r="D572" s="28"/>
    </row>
    <row r="573" spans="2:4" x14ac:dyDescent="0.2">
      <c r="B573" s="37"/>
      <c r="D573" s="28"/>
    </row>
    <row r="574" spans="2:4" x14ac:dyDescent="0.2">
      <c r="B574" s="37"/>
      <c r="D574" s="28"/>
    </row>
    <row r="575" spans="2:4" x14ac:dyDescent="0.2">
      <c r="B575" s="37"/>
      <c r="D575" s="28"/>
    </row>
    <row r="576" spans="2:4" x14ac:dyDescent="0.2">
      <c r="B576" s="37"/>
      <c r="D576" s="28"/>
    </row>
    <row r="577" spans="2:4" x14ac:dyDescent="0.2">
      <c r="B577" s="37"/>
      <c r="D577" s="28"/>
    </row>
    <row r="578" spans="2:4" x14ac:dyDescent="0.2">
      <c r="B578" s="37"/>
      <c r="D578" s="28"/>
    </row>
    <row r="579" spans="2:4" x14ac:dyDescent="0.2">
      <c r="B579" s="37"/>
      <c r="D579" s="28"/>
    </row>
    <row r="580" spans="2:4" x14ac:dyDescent="0.2">
      <c r="B580" s="37"/>
      <c r="D580" s="28"/>
    </row>
    <row r="581" spans="2:4" x14ac:dyDescent="0.2">
      <c r="B581" s="37"/>
      <c r="D581" s="28"/>
    </row>
    <row r="582" spans="2:4" x14ac:dyDescent="0.2">
      <c r="B582" s="37"/>
      <c r="D582" s="28"/>
    </row>
    <row r="583" spans="2:4" x14ac:dyDescent="0.2">
      <c r="B583" s="37"/>
      <c r="D583" s="28"/>
    </row>
    <row r="584" spans="2:4" x14ac:dyDescent="0.2">
      <c r="B584" s="37"/>
      <c r="D584" s="28"/>
    </row>
    <row r="585" spans="2:4" x14ac:dyDescent="0.2">
      <c r="B585" s="37"/>
      <c r="D585" s="28"/>
    </row>
    <row r="586" spans="2:4" x14ac:dyDescent="0.2">
      <c r="B586" s="37"/>
      <c r="D586" s="28"/>
    </row>
    <row r="587" spans="2:4" x14ac:dyDescent="0.2">
      <c r="B587" s="37"/>
      <c r="D587" s="28"/>
    </row>
    <row r="588" spans="2:4" x14ac:dyDescent="0.2">
      <c r="B588" s="37"/>
      <c r="D588" s="28"/>
    </row>
    <row r="589" spans="2:4" x14ac:dyDescent="0.2">
      <c r="B589" s="37"/>
      <c r="D589" s="28"/>
    </row>
    <row r="590" spans="2:4" x14ac:dyDescent="0.2">
      <c r="B590" s="37"/>
      <c r="D590" s="28"/>
    </row>
    <row r="591" spans="2:4" x14ac:dyDescent="0.2">
      <c r="B591" s="37"/>
      <c r="D591" s="28"/>
    </row>
    <row r="592" spans="2:4" x14ac:dyDescent="0.2">
      <c r="B592" s="37"/>
      <c r="D592" s="28"/>
    </row>
    <row r="593" spans="2:4" x14ac:dyDescent="0.2">
      <c r="B593" s="37"/>
      <c r="D593" s="28"/>
    </row>
    <row r="594" spans="2:4" x14ac:dyDescent="0.2">
      <c r="B594" s="37"/>
      <c r="D594" s="28"/>
    </row>
    <row r="595" spans="2:4" x14ac:dyDescent="0.2">
      <c r="B595" s="37"/>
      <c r="D595" s="28"/>
    </row>
    <row r="596" spans="2:4" x14ac:dyDescent="0.2">
      <c r="B596" s="37"/>
      <c r="D596" s="28"/>
    </row>
    <row r="597" spans="2:4" x14ac:dyDescent="0.2">
      <c r="B597" s="37"/>
      <c r="D597" s="28"/>
    </row>
    <row r="598" spans="2:4" x14ac:dyDescent="0.2">
      <c r="B598" s="37"/>
      <c r="D598" s="28"/>
    </row>
    <row r="599" spans="2:4" x14ac:dyDescent="0.2">
      <c r="B599" s="37"/>
      <c r="D599" s="28"/>
    </row>
    <row r="600" spans="2:4" x14ac:dyDescent="0.2">
      <c r="B600" s="37"/>
      <c r="D600" s="28"/>
    </row>
    <row r="601" spans="2:4" x14ac:dyDescent="0.2">
      <c r="B601" s="37"/>
      <c r="D601" s="28"/>
    </row>
    <row r="602" spans="2:4" x14ac:dyDescent="0.2">
      <c r="B602" s="37"/>
      <c r="D602" s="28"/>
    </row>
    <row r="603" spans="2:4" x14ac:dyDescent="0.2">
      <c r="B603" s="37"/>
      <c r="D603" s="28"/>
    </row>
    <row r="604" spans="2:4" x14ac:dyDescent="0.2">
      <c r="B604" s="37"/>
      <c r="D604" s="28"/>
    </row>
    <row r="605" spans="2:4" x14ac:dyDescent="0.2">
      <c r="B605" s="37"/>
      <c r="D605" s="28"/>
    </row>
    <row r="606" spans="2:4" x14ac:dyDescent="0.2">
      <c r="B606" s="37"/>
      <c r="D606" s="28"/>
    </row>
    <row r="607" spans="2:4" x14ac:dyDescent="0.2">
      <c r="B607" s="37"/>
      <c r="D607" s="28"/>
    </row>
    <row r="608" spans="2:4" x14ac:dyDescent="0.2">
      <c r="B608" s="37"/>
      <c r="D608" s="28"/>
    </row>
    <row r="609" spans="2:4" x14ac:dyDescent="0.2">
      <c r="B609" s="37"/>
      <c r="D609" s="28"/>
    </row>
    <row r="610" spans="2:4" x14ac:dyDescent="0.2">
      <c r="B610" s="37"/>
      <c r="D610" s="28"/>
    </row>
    <row r="611" spans="2:4" x14ac:dyDescent="0.2">
      <c r="B611" s="37"/>
      <c r="D611" s="28"/>
    </row>
    <row r="612" spans="2:4" x14ac:dyDescent="0.2">
      <c r="B612" s="37"/>
      <c r="D612" s="28"/>
    </row>
    <row r="613" spans="2:4" x14ac:dyDescent="0.2">
      <c r="B613" s="37"/>
      <c r="D613" s="28"/>
    </row>
    <row r="614" spans="2:4" x14ac:dyDescent="0.2">
      <c r="B614" s="37"/>
      <c r="D614" s="28"/>
    </row>
    <row r="615" spans="2:4" x14ac:dyDescent="0.2">
      <c r="B615" s="37"/>
      <c r="D615" s="28"/>
    </row>
    <row r="616" spans="2:4" x14ac:dyDescent="0.2">
      <c r="B616" s="37"/>
      <c r="D616" s="28"/>
    </row>
    <row r="617" spans="2:4" x14ac:dyDescent="0.2">
      <c r="B617" s="37"/>
      <c r="D617" s="28"/>
    </row>
    <row r="618" spans="2:4" x14ac:dyDescent="0.2">
      <c r="B618" s="37"/>
      <c r="D618" s="28"/>
    </row>
    <row r="619" spans="2:4" x14ac:dyDescent="0.2">
      <c r="B619" s="37"/>
      <c r="D619" s="28"/>
    </row>
    <row r="620" spans="2:4" x14ac:dyDescent="0.2">
      <c r="B620" s="37"/>
      <c r="D620" s="28"/>
    </row>
    <row r="621" spans="2:4" x14ac:dyDescent="0.2">
      <c r="B621" s="37"/>
      <c r="D621" s="28"/>
    </row>
    <row r="622" spans="2:4" x14ac:dyDescent="0.2">
      <c r="B622" s="37"/>
      <c r="D622" s="28"/>
    </row>
    <row r="623" spans="2:4" x14ac:dyDescent="0.2">
      <c r="B623" s="37"/>
      <c r="D623" s="28"/>
    </row>
    <row r="624" spans="2:4" x14ac:dyDescent="0.2">
      <c r="B624" s="37"/>
      <c r="D624" s="28"/>
    </row>
    <row r="625" spans="2:4" x14ac:dyDescent="0.2">
      <c r="B625" s="37"/>
      <c r="D625" s="28"/>
    </row>
    <row r="626" spans="2:4" x14ac:dyDescent="0.2">
      <c r="B626" s="37"/>
      <c r="D626" s="28"/>
    </row>
    <row r="627" spans="2:4" x14ac:dyDescent="0.2">
      <c r="B627" s="37"/>
      <c r="D627" s="28"/>
    </row>
    <row r="628" spans="2:4" x14ac:dyDescent="0.2">
      <c r="B628" s="37"/>
      <c r="D628" s="28"/>
    </row>
    <row r="629" spans="2:4" x14ac:dyDescent="0.2">
      <c r="B629" s="37"/>
      <c r="D629" s="28"/>
    </row>
    <row r="630" spans="2:4" x14ac:dyDescent="0.2">
      <c r="B630" s="37"/>
      <c r="D630" s="28"/>
    </row>
    <row r="631" spans="2:4" x14ac:dyDescent="0.2">
      <c r="B631" s="37"/>
      <c r="D631" s="28"/>
    </row>
    <row r="632" spans="2:4" x14ac:dyDescent="0.2">
      <c r="B632" s="37"/>
      <c r="D632" s="28"/>
    </row>
    <row r="633" spans="2:4" x14ac:dyDescent="0.2">
      <c r="B633" s="37"/>
      <c r="D633" s="28"/>
    </row>
    <row r="634" spans="2:4" x14ac:dyDescent="0.2">
      <c r="B634" s="37"/>
      <c r="D634" s="28"/>
    </row>
    <row r="635" spans="2:4" x14ac:dyDescent="0.2">
      <c r="B635" s="37"/>
      <c r="D635" s="28"/>
    </row>
    <row r="636" spans="2:4" x14ac:dyDescent="0.2">
      <c r="B636" s="37"/>
      <c r="D636" s="28"/>
    </row>
    <row r="637" spans="2:4" x14ac:dyDescent="0.2">
      <c r="B637" s="37"/>
      <c r="D637" s="28"/>
    </row>
    <row r="638" spans="2:4" x14ac:dyDescent="0.2">
      <c r="B638" s="37"/>
      <c r="D638" s="28"/>
    </row>
    <row r="639" spans="2:4" x14ac:dyDescent="0.2">
      <c r="B639" s="37"/>
      <c r="D639" s="28"/>
    </row>
    <row r="640" spans="2:4" x14ac:dyDescent="0.2">
      <c r="B640" s="37"/>
      <c r="D640" s="28"/>
    </row>
    <row r="641" spans="2:4" x14ac:dyDescent="0.2">
      <c r="B641" s="37"/>
      <c r="D641" s="28"/>
    </row>
    <row r="642" spans="2:4" x14ac:dyDescent="0.2">
      <c r="B642" s="37"/>
      <c r="D642" s="28"/>
    </row>
    <row r="643" spans="2:4" x14ac:dyDescent="0.2">
      <c r="B643" s="37"/>
      <c r="D643" s="28"/>
    </row>
    <row r="644" spans="2:4" x14ac:dyDescent="0.2">
      <c r="B644" s="37"/>
      <c r="D644" s="28"/>
    </row>
    <row r="645" spans="2:4" x14ac:dyDescent="0.2">
      <c r="B645" s="37"/>
      <c r="D645" s="28"/>
    </row>
    <row r="646" spans="2:4" x14ac:dyDescent="0.2">
      <c r="B646" s="37"/>
      <c r="D646" s="28"/>
    </row>
    <row r="647" spans="2:4" x14ac:dyDescent="0.2">
      <c r="B647" s="37"/>
      <c r="D647" s="28"/>
    </row>
    <row r="648" spans="2:4" x14ac:dyDescent="0.2">
      <c r="B648" s="37"/>
      <c r="D648" s="28"/>
    </row>
    <row r="649" spans="2:4" x14ac:dyDescent="0.2">
      <c r="B649" s="37"/>
      <c r="D649" s="28"/>
    </row>
    <row r="650" spans="2:4" x14ac:dyDescent="0.2">
      <c r="B650" s="37"/>
      <c r="D650" s="28"/>
    </row>
    <row r="651" spans="2:4" x14ac:dyDescent="0.2">
      <c r="B651" s="37"/>
      <c r="D651" s="28"/>
    </row>
    <row r="652" spans="2:4" x14ac:dyDescent="0.2">
      <c r="B652" s="37"/>
      <c r="D652" s="28"/>
    </row>
    <row r="653" spans="2:4" x14ac:dyDescent="0.2">
      <c r="B653" s="37"/>
      <c r="D653" s="28"/>
    </row>
    <row r="654" spans="2:4" x14ac:dyDescent="0.2">
      <c r="B654" s="37"/>
      <c r="D654" s="28"/>
    </row>
    <row r="655" spans="2:4" x14ac:dyDescent="0.2">
      <c r="B655" s="37"/>
      <c r="D655" s="28"/>
    </row>
    <row r="656" spans="2:4" x14ac:dyDescent="0.2">
      <c r="B656" s="37"/>
      <c r="D656" s="28"/>
    </row>
    <row r="657" spans="2:4" x14ac:dyDescent="0.2">
      <c r="B657" s="37"/>
      <c r="D657" s="28"/>
    </row>
    <row r="658" spans="2:4" x14ac:dyDescent="0.2">
      <c r="B658" s="37"/>
      <c r="D658" s="28"/>
    </row>
    <row r="659" spans="2:4" x14ac:dyDescent="0.2">
      <c r="B659" s="37"/>
      <c r="D659" s="28"/>
    </row>
    <row r="660" spans="2:4" x14ac:dyDescent="0.2">
      <c r="B660" s="37"/>
      <c r="D660" s="28"/>
    </row>
    <row r="661" spans="2:4" x14ac:dyDescent="0.2">
      <c r="B661" s="37"/>
      <c r="D661" s="28"/>
    </row>
    <row r="662" spans="2:4" x14ac:dyDescent="0.2">
      <c r="B662" s="37"/>
      <c r="D662" s="28"/>
    </row>
    <row r="663" spans="2:4" x14ac:dyDescent="0.2">
      <c r="B663" s="37"/>
      <c r="D663" s="28"/>
    </row>
    <row r="664" spans="2:4" x14ac:dyDescent="0.2">
      <c r="B664" s="37"/>
      <c r="D664" s="28"/>
    </row>
    <row r="665" spans="2:4" x14ac:dyDescent="0.2">
      <c r="B665" s="37"/>
      <c r="D665" s="28"/>
    </row>
    <row r="666" spans="2:4" x14ac:dyDescent="0.2">
      <c r="B666" s="37"/>
      <c r="D666" s="28"/>
    </row>
    <row r="667" spans="2:4" x14ac:dyDescent="0.2">
      <c r="B667" s="37"/>
      <c r="D667" s="28"/>
    </row>
    <row r="668" spans="2:4" x14ac:dyDescent="0.2">
      <c r="B668" s="37"/>
      <c r="D668" s="28"/>
    </row>
    <row r="669" spans="2:4" x14ac:dyDescent="0.2">
      <c r="B669" s="37"/>
      <c r="D669" s="28"/>
    </row>
    <row r="670" spans="2:4" x14ac:dyDescent="0.2">
      <c r="B670" s="37"/>
      <c r="D670" s="28"/>
    </row>
    <row r="671" spans="2:4" x14ac:dyDescent="0.2">
      <c r="B671" s="37"/>
      <c r="D671" s="28"/>
    </row>
    <row r="672" spans="2:4" x14ac:dyDescent="0.2">
      <c r="B672" s="37"/>
      <c r="D672" s="28"/>
    </row>
    <row r="673" spans="2:4" x14ac:dyDescent="0.2">
      <c r="B673" s="37"/>
      <c r="D673" s="28"/>
    </row>
    <row r="674" spans="2:4" x14ac:dyDescent="0.2">
      <c r="B674" s="37"/>
      <c r="D674" s="28"/>
    </row>
    <row r="675" spans="2:4" x14ac:dyDescent="0.2">
      <c r="B675" s="37"/>
      <c r="D675" s="28"/>
    </row>
    <row r="676" spans="2:4" x14ac:dyDescent="0.2">
      <c r="B676" s="37"/>
      <c r="D676" s="28"/>
    </row>
    <row r="677" spans="2:4" x14ac:dyDescent="0.2">
      <c r="B677" s="37"/>
      <c r="D677" s="28"/>
    </row>
    <row r="678" spans="2:4" x14ac:dyDescent="0.2">
      <c r="B678" s="37"/>
      <c r="D678" s="28"/>
    </row>
    <row r="679" spans="2:4" x14ac:dyDescent="0.2">
      <c r="B679" s="37"/>
      <c r="D679" s="28"/>
    </row>
    <row r="680" spans="2:4" x14ac:dyDescent="0.2">
      <c r="B680" s="37"/>
      <c r="D680" s="28"/>
    </row>
    <row r="681" spans="2:4" x14ac:dyDescent="0.2">
      <c r="B681" s="37"/>
      <c r="D681" s="28"/>
    </row>
    <row r="682" spans="2:4" x14ac:dyDescent="0.2">
      <c r="B682" s="37"/>
      <c r="D682" s="28"/>
    </row>
    <row r="683" spans="2:4" x14ac:dyDescent="0.2">
      <c r="B683" s="37"/>
      <c r="D683" s="28"/>
    </row>
    <row r="684" spans="2:4" x14ac:dyDescent="0.2">
      <c r="B684" s="37"/>
      <c r="D684" s="28"/>
    </row>
    <row r="685" spans="2:4" x14ac:dyDescent="0.2">
      <c r="B685" s="37"/>
      <c r="D685" s="28"/>
    </row>
    <row r="686" spans="2:4" x14ac:dyDescent="0.2">
      <c r="B686" s="37"/>
      <c r="D686" s="28"/>
    </row>
    <row r="687" spans="2:4" x14ac:dyDescent="0.2">
      <c r="B687" s="37"/>
      <c r="D687" s="28"/>
    </row>
    <row r="688" spans="2:4" x14ac:dyDescent="0.2">
      <c r="B688" s="37"/>
      <c r="D688" s="28"/>
    </row>
    <row r="689" spans="2:4" x14ac:dyDescent="0.2">
      <c r="B689" s="37"/>
      <c r="D689" s="28"/>
    </row>
    <row r="690" spans="2:4" x14ac:dyDescent="0.2">
      <c r="B690" s="37"/>
      <c r="D690" s="28"/>
    </row>
    <row r="691" spans="2:4" x14ac:dyDescent="0.2">
      <c r="B691" s="37"/>
      <c r="D691" s="28"/>
    </row>
    <row r="692" spans="2:4" x14ac:dyDescent="0.2">
      <c r="B692" s="37"/>
      <c r="D692" s="28"/>
    </row>
    <row r="693" spans="2:4" x14ac:dyDescent="0.2">
      <c r="B693" s="37"/>
      <c r="D693" s="28"/>
    </row>
    <row r="694" spans="2:4" x14ac:dyDescent="0.2">
      <c r="B694" s="37"/>
      <c r="D694" s="28"/>
    </row>
    <row r="695" spans="2:4" x14ac:dyDescent="0.2">
      <c r="B695" s="37"/>
      <c r="D695" s="28"/>
    </row>
    <row r="696" spans="2:4" x14ac:dyDescent="0.2">
      <c r="B696" s="37"/>
      <c r="D696" s="28"/>
    </row>
    <row r="697" spans="2:4" x14ac:dyDescent="0.2">
      <c r="B697" s="37"/>
      <c r="D697" s="28"/>
    </row>
    <row r="698" spans="2:4" x14ac:dyDescent="0.2">
      <c r="B698" s="37"/>
      <c r="D698" s="28"/>
    </row>
    <row r="699" spans="2:4" x14ac:dyDescent="0.2">
      <c r="B699" s="37"/>
      <c r="D699" s="28"/>
    </row>
    <row r="700" spans="2:4" x14ac:dyDescent="0.2">
      <c r="B700" s="37"/>
      <c r="D700" s="28"/>
    </row>
    <row r="701" spans="2:4" x14ac:dyDescent="0.2">
      <c r="B701" s="37"/>
      <c r="D701" s="28"/>
    </row>
    <row r="702" spans="2:4" x14ac:dyDescent="0.2">
      <c r="B702" s="37"/>
      <c r="D702" s="28"/>
    </row>
    <row r="703" spans="2:4" x14ac:dyDescent="0.2">
      <c r="B703" s="37"/>
      <c r="D703" s="28"/>
    </row>
    <row r="704" spans="2:4" x14ac:dyDescent="0.2">
      <c r="B704" s="37"/>
      <c r="D704" s="28"/>
    </row>
    <row r="705" spans="2:4" x14ac:dyDescent="0.2">
      <c r="B705" s="37"/>
      <c r="D705" s="28"/>
    </row>
    <row r="706" spans="2:4" x14ac:dyDescent="0.2">
      <c r="B706" s="37"/>
      <c r="D706" s="28"/>
    </row>
    <row r="707" spans="2:4" x14ac:dyDescent="0.2">
      <c r="B707" s="37"/>
      <c r="D707" s="28"/>
    </row>
    <row r="708" spans="2:4" x14ac:dyDescent="0.2">
      <c r="B708" s="37"/>
      <c r="D708" s="28"/>
    </row>
    <row r="709" spans="2:4" x14ac:dyDescent="0.2">
      <c r="B709" s="37"/>
      <c r="D709" s="28"/>
    </row>
    <row r="710" spans="2:4" x14ac:dyDescent="0.2">
      <c r="B710" s="37"/>
      <c r="D710" s="28"/>
    </row>
    <row r="711" spans="2:4" x14ac:dyDescent="0.2">
      <c r="B711" s="37"/>
      <c r="D711" s="28"/>
    </row>
    <row r="712" spans="2:4" x14ac:dyDescent="0.2">
      <c r="B712" s="37"/>
      <c r="D712" s="28"/>
    </row>
    <row r="713" spans="2:4" x14ac:dyDescent="0.2">
      <c r="B713" s="37"/>
      <c r="D713" s="28"/>
    </row>
    <row r="714" spans="2:4" x14ac:dyDescent="0.2">
      <c r="B714" s="37"/>
      <c r="D714" s="28"/>
    </row>
    <row r="715" spans="2:4" x14ac:dyDescent="0.2">
      <c r="B715" s="37"/>
      <c r="D715" s="28"/>
    </row>
    <row r="716" spans="2:4" x14ac:dyDescent="0.2">
      <c r="B716" s="37"/>
      <c r="D716" s="28"/>
    </row>
    <row r="717" spans="2:4" x14ac:dyDescent="0.2">
      <c r="B717" s="37"/>
      <c r="D717" s="28"/>
    </row>
    <row r="718" spans="2:4" x14ac:dyDescent="0.2">
      <c r="B718" s="37"/>
      <c r="D718" s="28"/>
    </row>
    <row r="719" spans="2:4" x14ac:dyDescent="0.2">
      <c r="B719" s="37"/>
      <c r="D719" s="28"/>
    </row>
    <row r="720" spans="2:4" x14ac:dyDescent="0.2">
      <c r="B720" s="37"/>
      <c r="D720" s="28"/>
    </row>
    <row r="721" spans="2:4" x14ac:dyDescent="0.2">
      <c r="B721" s="37"/>
      <c r="D721" s="28"/>
    </row>
    <row r="722" spans="2:4" x14ac:dyDescent="0.2">
      <c r="B722" s="37"/>
      <c r="D722" s="28"/>
    </row>
    <row r="723" spans="2:4" x14ac:dyDescent="0.2">
      <c r="B723" s="37"/>
      <c r="D723" s="28"/>
    </row>
    <row r="724" spans="2:4" x14ac:dyDescent="0.2">
      <c r="B724" s="37"/>
      <c r="D724" s="28"/>
    </row>
    <row r="725" spans="2:4" x14ac:dyDescent="0.2">
      <c r="B725" s="37"/>
      <c r="D725" s="28"/>
    </row>
    <row r="726" spans="2:4" x14ac:dyDescent="0.2">
      <c r="B726" s="37"/>
      <c r="D726" s="28"/>
    </row>
    <row r="727" spans="2:4" x14ac:dyDescent="0.2">
      <c r="B727" s="37"/>
      <c r="D727" s="28"/>
    </row>
    <row r="728" spans="2:4" x14ac:dyDescent="0.2">
      <c r="B728" s="37"/>
      <c r="D728" s="28"/>
    </row>
    <row r="729" spans="2:4" x14ac:dyDescent="0.2">
      <c r="B729" s="37"/>
      <c r="D729" s="28"/>
    </row>
    <row r="730" spans="2:4" x14ac:dyDescent="0.2">
      <c r="B730" s="37"/>
      <c r="D730" s="28"/>
    </row>
    <row r="731" spans="2:4" x14ac:dyDescent="0.2">
      <c r="B731" s="37"/>
      <c r="D731" s="28"/>
    </row>
    <row r="732" spans="2:4" x14ac:dyDescent="0.2">
      <c r="B732" s="37"/>
      <c r="D732" s="28"/>
    </row>
    <row r="733" spans="2:4" x14ac:dyDescent="0.2">
      <c r="B733" s="37"/>
      <c r="D733" s="28"/>
    </row>
    <row r="734" spans="2:4" x14ac:dyDescent="0.2">
      <c r="B734" s="37"/>
      <c r="D734" s="28"/>
    </row>
    <row r="735" spans="2:4" x14ac:dyDescent="0.2">
      <c r="B735" s="37"/>
      <c r="D735" s="28"/>
    </row>
    <row r="736" spans="2:4" x14ac:dyDescent="0.2">
      <c r="B736" s="37"/>
      <c r="D736" s="28"/>
    </row>
    <row r="737" spans="2:4" x14ac:dyDescent="0.2">
      <c r="B737" s="37"/>
      <c r="D737" s="28"/>
    </row>
    <row r="738" spans="2:4" x14ac:dyDescent="0.2">
      <c r="B738" s="37"/>
      <c r="D738" s="28"/>
    </row>
    <row r="739" spans="2:4" x14ac:dyDescent="0.2">
      <c r="B739" s="37"/>
      <c r="D739" s="28"/>
    </row>
    <row r="740" spans="2:4" x14ac:dyDescent="0.2">
      <c r="B740" s="37"/>
      <c r="D740" s="28"/>
    </row>
    <row r="741" spans="2:4" x14ac:dyDescent="0.2">
      <c r="B741" s="37"/>
      <c r="D741" s="28"/>
    </row>
    <row r="742" spans="2:4" x14ac:dyDescent="0.2">
      <c r="B742" s="37"/>
      <c r="D742" s="28"/>
    </row>
    <row r="743" spans="2:4" x14ac:dyDescent="0.2">
      <c r="B743" s="37"/>
      <c r="D743" s="28"/>
    </row>
    <row r="744" spans="2:4" x14ac:dyDescent="0.2">
      <c r="B744" s="37"/>
      <c r="D744" s="28"/>
    </row>
    <row r="745" spans="2:4" x14ac:dyDescent="0.2">
      <c r="B745" s="37"/>
      <c r="D745" s="28"/>
    </row>
    <row r="746" spans="2:4" x14ac:dyDescent="0.2">
      <c r="B746" s="37"/>
      <c r="D746" s="28"/>
    </row>
    <row r="747" spans="2:4" x14ac:dyDescent="0.2">
      <c r="B747" s="37"/>
      <c r="D747" s="28"/>
    </row>
    <row r="748" spans="2:4" x14ac:dyDescent="0.2">
      <c r="B748" s="37"/>
      <c r="D748" s="28"/>
    </row>
    <row r="749" spans="2:4" x14ac:dyDescent="0.2">
      <c r="B749" s="37"/>
      <c r="D749" s="28"/>
    </row>
    <row r="750" spans="2:4" x14ac:dyDescent="0.2">
      <c r="B750" s="37"/>
      <c r="D750" s="28"/>
    </row>
    <row r="751" spans="2:4" x14ac:dyDescent="0.2">
      <c r="B751" s="37"/>
      <c r="D751" s="28"/>
    </row>
    <row r="752" spans="2:4" x14ac:dyDescent="0.2">
      <c r="B752" s="37"/>
      <c r="D752" s="28"/>
    </row>
    <row r="753" spans="2:4" x14ac:dyDescent="0.2">
      <c r="B753" s="37"/>
      <c r="D753" s="28"/>
    </row>
    <row r="754" spans="2:4" x14ac:dyDescent="0.2">
      <c r="B754" s="37"/>
      <c r="D754" s="28"/>
    </row>
    <row r="755" spans="2:4" x14ac:dyDescent="0.2">
      <c r="B755" s="37"/>
      <c r="D755" s="28"/>
    </row>
    <row r="756" spans="2:4" x14ac:dyDescent="0.2">
      <c r="B756" s="37"/>
      <c r="D756" s="28"/>
    </row>
    <row r="757" spans="2:4" x14ac:dyDescent="0.2">
      <c r="B757" s="37"/>
      <c r="D757" s="28"/>
    </row>
    <row r="758" spans="2:4" x14ac:dyDescent="0.2">
      <c r="B758" s="37"/>
      <c r="D758" s="28"/>
    </row>
    <row r="759" spans="2:4" x14ac:dyDescent="0.2">
      <c r="B759" s="37"/>
      <c r="D759" s="28"/>
    </row>
    <row r="760" spans="2:4" x14ac:dyDescent="0.2">
      <c r="B760" s="37"/>
      <c r="D760" s="28"/>
    </row>
    <row r="761" spans="2:4" x14ac:dyDescent="0.2">
      <c r="B761" s="37"/>
      <c r="D761" s="28"/>
    </row>
    <row r="762" spans="2:4" x14ac:dyDescent="0.2">
      <c r="B762" s="37"/>
      <c r="D762" s="28"/>
    </row>
    <row r="763" spans="2:4" x14ac:dyDescent="0.2">
      <c r="B763" s="37"/>
      <c r="D763" s="28"/>
    </row>
    <row r="764" spans="2:4" x14ac:dyDescent="0.2">
      <c r="B764" s="37"/>
      <c r="D764" s="28"/>
    </row>
    <row r="765" spans="2:4" x14ac:dyDescent="0.2">
      <c r="B765" s="37"/>
      <c r="D765" s="28"/>
    </row>
    <row r="766" spans="2:4" x14ac:dyDescent="0.2">
      <c r="B766" s="37"/>
      <c r="D766" s="28"/>
    </row>
    <row r="767" spans="2:4" x14ac:dyDescent="0.2">
      <c r="B767" s="37"/>
      <c r="D767" s="28"/>
    </row>
    <row r="768" spans="2:4" x14ac:dyDescent="0.2">
      <c r="B768" s="37"/>
      <c r="D768" s="28"/>
    </row>
    <row r="769" spans="2:4" x14ac:dyDescent="0.2">
      <c r="B769" s="37"/>
      <c r="D769" s="28"/>
    </row>
    <row r="770" spans="2:4" x14ac:dyDescent="0.2">
      <c r="B770" s="37"/>
      <c r="D770" s="28"/>
    </row>
    <row r="771" spans="2:4" x14ac:dyDescent="0.2">
      <c r="B771" s="37"/>
      <c r="D771" s="28"/>
    </row>
    <row r="772" spans="2:4" x14ac:dyDescent="0.2">
      <c r="B772" s="37"/>
      <c r="D772" s="28"/>
    </row>
    <row r="773" spans="2:4" x14ac:dyDescent="0.2">
      <c r="B773" s="37"/>
      <c r="D773" s="28"/>
    </row>
    <row r="774" spans="2:4" x14ac:dyDescent="0.2">
      <c r="B774" s="37"/>
      <c r="D774" s="28"/>
    </row>
    <row r="775" spans="2:4" x14ac:dyDescent="0.2">
      <c r="B775" s="37"/>
      <c r="D775" s="28"/>
    </row>
    <row r="776" spans="2:4" x14ac:dyDescent="0.2">
      <c r="B776" s="37"/>
      <c r="D776" s="28"/>
    </row>
    <row r="777" spans="2:4" x14ac:dyDescent="0.2">
      <c r="B777" s="37"/>
      <c r="D777" s="28"/>
    </row>
    <row r="778" spans="2:4" x14ac:dyDescent="0.2">
      <c r="B778" s="37"/>
      <c r="D778" s="28"/>
    </row>
    <row r="779" spans="2:4" x14ac:dyDescent="0.2">
      <c r="B779" s="37"/>
      <c r="D779" s="28"/>
    </row>
    <row r="780" spans="2:4" x14ac:dyDescent="0.2">
      <c r="B780" s="37"/>
      <c r="D780" s="28"/>
    </row>
    <row r="781" spans="2:4" x14ac:dyDescent="0.2">
      <c r="B781" s="37"/>
      <c r="D781" s="28"/>
    </row>
    <row r="782" spans="2:4" x14ac:dyDescent="0.2">
      <c r="B782" s="37"/>
      <c r="D782" s="28"/>
    </row>
    <row r="783" spans="2:4" x14ac:dyDescent="0.2">
      <c r="B783" s="37"/>
      <c r="D783" s="28"/>
    </row>
    <row r="784" spans="2:4" x14ac:dyDescent="0.2">
      <c r="B784" s="37"/>
      <c r="D784" s="28"/>
    </row>
    <row r="785" spans="2:4" x14ac:dyDescent="0.2">
      <c r="B785" s="37"/>
      <c r="D785" s="28"/>
    </row>
    <row r="786" spans="2:4" x14ac:dyDescent="0.2">
      <c r="B786" s="37"/>
      <c r="D786" s="28"/>
    </row>
    <row r="787" spans="2:4" x14ac:dyDescent="0.2">
      <c r="B787" s="37"/>
      <c r="D787" s="28"/>
    </row>
    <row r="788" spans="2:4" x14ac:dyDescent="0.2">
      <c r="B788" s="37"/>
      <c r="D788" s="28"/>
    </row>
    <row r="789" spans="2:4" x14ac:dyDescent="0.2">
      <c r="B789" s="37"/>
      <c r="D789" s="28"/>
    </row>
    <row r="790" spans="2:4" x14ac:dyDescent="0.2">
      <c r="B790" s="37"/>
      <c r="D790" s="28"/>
    </row>
    <row r="791" spans="2:4" x14ac:dyDescent="0.2">
      <c r="B791" s="37"/>
      <c r="D791" s="28"/>
    </row>
    <row r="792" spans="2:4" x14ac:dyDescent="0.2">
      <c r="B792" s="37"/>
      <c r="D792" s="28"/>
    </row>
    <row r="793" spans="2:4" x14ac:dyDescent="0.2">
      <c r="B793" s="37"/>
      <c r="D793" s="28"/>
    </row>
    <row r="794" spans="2:4" x14ac:dyDescent="0.2">
      <c r="B794" s="37"/>
      <c r="D794" s="28"/>
    </row>
    <row r="795" spans="2:4" x14ac:dyDescent="0.2">
      <c r="B795" s="37"/>
      <c r="D795" s="28"/>
    </row>
    <row r="796" spans="2:4" x14ac:dyDescent="0.2">
      <c r="B796" s="37"/>
      <c r="D796" s="28"/>
    </row>
    <row r="797" spans="2:4" x14ac:dyDescent="0.2">
      <c r="B797" s="37"/>
      <c r="D797" s="28"/>
    </row>
    <row r="798" spans="2:4" x14ac:dyDescent="0.2">
      <c r="B798" s="37"/>
      <c r="D798" s="28"/>
    </row>
    <row r="799" spans="2:4" x14ac:dyDescent="0.2">
      <c r="B799" s="37"/>
      <c r="D799" s="28"/>
    </row>
    <row r="800" spans="2:4" x14ac:dyDescent="0.2">
      <c r="B800" s="37"/>
      <c r="D800" s="28"/>
    </row>
    <row r="801" spans="2:4" x14ac:dyDescent="0.2">
      <c r="B801" s="37"/>
      <c r="D801" s="28"/>
    </row>
    <row r="802" spans="2:4" x14ac:dyDescent="0.2">
      <c r="B802" s="37"/>
      <c r="D802" s="28"/>
    </row>
    <row r="803" spans="2:4" x14ac:dyDescent="0.2">
      <c r="B803" s="37"/>
      <c r="D803" s="28"/>
    </row>
    <row r="804" spans="2:4" x14ac:dyDescent="0.2">
      <c r="B804" s="37"/>
      <c r="D804" s="28"/>
    </row>
    <row r="805" spans="2:4" x14ac:dyDescent="0.2">
      <c r="B805" s="37"/>
      <c r="D805" s="28"/>
    </row>
    <row r="806" spans="2:4" x14ac:dyDescent="0.2">
      <c r="B806" s="37"/>
      <c r="D806" s="28"/>
    </row>
    <row r="807" spans="2:4" x14ac:dyDescent="0.2">
      <c r="B807" s="37"/>
      <c r="D807" s="28"/>
    </row>
    <row r="808" spans="2:4" x14ac:dyDescent="0.2">
      <c r="B808" s="37"/>
      <c r="D808" s="28"/>
    </row>
    <row r="809" spans="2:4" x14ac:dyDescent="0.2">
      <c r="B809" s="37"/>
      <c r="D809" s="28"/>
    </row>
    <row r="810" spans="2:4" x14ac:dyDescent="0.2">
      <c r="B810" s="37"/>
      <c r="D810" s="28"/>
    </row>
    <row r="811" spans="2:4" x14ac:dyDescent="0.2">
      <c r="B811" s="37"/>
      <c r="D811" s="28"/>
    </row>
    <row r="812" spans="2:4" x14ac:dyDescent="0.2">
      <c r="B812" s="37"/>
      <c r="D812" s="28"/>
    </row>
    <row r="813" spans="2:4" x14ac:dyDescent="0.2">
      <c r="B813" s="37"/>
      <c r="D813" s="28"/>
    </row>
    <row r="814" spans="2:4" x14ac:dyDescent="0.2">
      <c r="B814" s="37"/>
      <c r="D814" s="28"/>
    </row>
    <row r="815" spans="2:4" x14ac:dyDescent="0.2">
      <c r="B815" s="37"/>
      <c r="D815" s="28"/>
    </row>
    <row r="816" spans="2:4" x14ac:dyDescent="0.2">
      <c r="B816" s="37"/>
      <c r="D816" s="28"/>
    </row>
    <row r="817" spans="2:4" x14ac:dyDescent="0.2">
      <c r="B817" s="37"/>
      <c r="D817" s="28"/>
    </row>
    <row r="818" spans="2:4" x14ac:dyDescent="0.2">
      <c r="B818" s="37"/>
      <c r="D818" s="28"/>
    </row>
    <row r="819" spans="2:4" x14ac:dyDescent="0.2">
      <c r="B819" s="37"/>
      <c r="D819" s="28"/>
    </row>
    <row r="820" spans="2:4" x14ac:dyDescent="0.2">
      <c r="B820" s="37"/>
      <c r="D820" s="28"/>
    </row>
    <row r="821" spans="2:4" x14ac:dyDescent="0.2">
      <c r="B821" s="37"/>
      <c r="D821" s="28"/>
    </row>
    <row r="822" spans="2:4" x14ac:dyDescent="0.2">
      <c r="B822" s="37"/>
      <c r="D822" s="28"/>
    </row>
    <row r="823" spans="2:4" x14ac:dyDescent="0.2">
      <c r="B823" s="37"/>
      <c r="D823" s="28"/>
    </row>
    <row r="824" spans="2:4" x14ac:dyDescent="0.2">
      <c r="B824" s="37"/>
      <c r="D824" s="28"/>
    </row>
    <row r="825" spans="2:4" x14ac:dyDescent="0.2">
      <c r="B825" s="37"/>
      <c r="D825" s="28"/>
    </row>
    <row r="826" spans="2:4" x14ac:dyDescent="0.2">
      <c r="B826" s="37"/>
      <c r="D826" s="28"/>
    </row>
    <row r="827" spans="2:4" x14ac:dyDescent="0.2">
      <c r="B827" s="37"/>
      <c r="D827" s="28"/>
    </row>
    <row r="828" spans="2:4" x14ac:dyDescent="0.2">
      <c r="B828" s="37"/>
      <c r="D828" s="28"/>
    </row>
    <row r="829" spans="2:4" x14ac:dyDescent="0.2">
      <c r="B829" s="37"/>
      <c r="D829" s="28"/>
    </row>
    <row r="830" spans="2:4" x14ac:dyDescent="0.2">
      <c r="B830" s="37"/>
      <c r="D830" s="28"/>
    </row>
    <row r="831" spans="2:4" x14ac:dyDescent="0.2">
      <c r="B831" s="37"/>
      <c r="D831" s="28"/>
    </row>
    <row r="832" spans="2:4" x14ac:dyDescent="0.2">
      <c r="B832" s="37"/>
      <c r="D832" s="28"/>
    </row>
    <row r="833" spans="2:4" x14ac:dyDescent="0.2">
      <c r="B833" s="37"/>
      <c r="D833" s="28"/>
    </row>
    <row r="834" spans="2:4" x14ac:dyDescent="0.2">
      <c r="B834" s="37"/>
      <c r="D834" s="28"/>
    </row>
    <row r="835" spans="2:4" x14ac:dyDescent="0.2">
      <c r="B835" s="37"/>
      <c r="D835" s="28"/>
    </row>
    <row r="836" spans="2:4" x14ac:dyDescent="0.2">
      <c r="B836" s="37"/>
      <c r="D836" s="28"/>
    </row>
    <row r="837" spans="2:4" x14ac:dyDescent="0.2">
      <c r="B837" s="37"/>
      <c r="D837" s="28"/>
    </row>
    <row r="838" spans="2:4" x14ac:dyDescent="0.2">
      <c r="B838" s="37"/>
      <c r="D838" s="28"/>
    </row>
    <row r="839" spans="2:4" x14ac:dyDescent="0.2">
      <c r="B839" s="37"/>
      <c r="D839" s="28"/>
    </row>
    <row r="840" spans="2:4" x14ac:dyDescent="0.2">
      <c r="B840" s="37"/>
      <c r="D840" s="28"/>
    </row>
    <row r="841" spans="2:4" x14ac:dyDescent="0.2">
      <c r="B841" s="37"/>
      <c r="D841" s="28"/>
    </row>
    <row r="842" spans="2:4" x14ac:dyDescent="0.2">
      <c r="B842" s="37"/>
      <c r="D842" s="28"/>
    </row>
    <row r="843" spans="2:4" x14ac:dyDescent="0.2">
      <c r="B843" s="37"/>
      <c r="D843" s="28"/>
    </row>
    <row r="844" spans="2:4" x14ac:dyDescent="0.2">
      <c r="B844" s="37"/>
      <c r="D844" s="28"/>
    </row>
    <row r="845" spans="2:4" x14ac:dyDescent="0.2">
      <c r="B845" s="37"/>
      <c r="D845" s="28"/>
    </row>
    <row r="846" spans="2:4" x14ac:dyDescent="0.2">
      <c r="B846" s="37"/>
      <c r="D846" s="28"/>
    </row>
    <row r="847" spans="2:4" x14ac:dyDescent="0.2">
      <c r="B847" s="37"/>
      <c r="D847" s="28"/>
    </row>
    <row r="848" spans="2:4" x14ac:dyDescent="0.2">
      <c r="B848" s="37"/>
      <c r="D848" s="28"/>
    </row>
    <row r="849" spans="2:4" x14ac:dyDescent="0.2">
      <c r="B849" s="37"/>
      <c r="D849" s="28"/>
    </row>
    <row r="850" spans="2:4" x14ac:dyDescent="0.2">
      <c r="B850" s="37"/>
      <c r="D850" s="28"/>
    </row>
    <row r="851" spans="2:4" x14ac:dyDescent="0.2">
      <c r="B851" s="37"/>
      <c r="D851" s="28"/>
    </row>
    <row r="852" spans="2:4" x14ac:dyDescent="0.2">
      <c r="B852" s="37"/>
      <c r="D852" s="28"/>
    </row>
    <row r="853" spans="2:4" x14ac:dyDescent="0.2">
      <c r="B853" s="37"/>
      <c r="D853" s="28"/>
    </row>
    <row r="854" spans="2:4" x14ac:dyDescent="0.2">
      <c r="B854" s="37"/>
      <c r="D854" s="28"/>
    </row>
    <row r="855" spans="2:4" x14ac:dyDescent="0.2">
      <c r="B855" s="37"/>
      <c r="D855" s="28"/>
    </row>
    <row r="856" spans="2:4" x14ac:dyDescent="0.2">
      <c r="B856" s="37"/>
      <c r="D856" s="28"/>
    </row>
    <row r="857" spans="2:4" x14ac:dyDescent="0.2">
      <c r="B857" s="37"/>
      <c r="D857" s="28"/>
    </row>
    <row r="858" spans="2:4" x14ac:dyDescent="0.2">
      <c r="B858" s="37"/>
      <c r="D858" s="28"/>
    </row>
    <row r="859" spans="2:4" x14ac:dyDescent="0.2">
      <c r="B859" s="37"/>
      <c r="D859" s="28"/>
    </row>
    <row r="860" spans="2:4" x14ac:dyDescent="0.2">
      <c r="B860" s="37"/>
      <c r="D860" s="28"/>
    </row>
    <row r="861" spans="2:4" x14ac:dyDescent="0.2">
      <c r="B861" s="37"/>
      <c r="D861" s="28"/>
    </row>
    <row r="862" spans="2:4" x14ac:dyDescent="0.2">
      <c r="B862" s="37"/>
      <c r="D862" s="28"/>
    </row>
    <row r="863" spans="2:4" x14ac:dyDescent="0.2">
      <c r="B863" s="37"/>
      <c r="D863" s="28"/>
    </row>
    <row r="864" spans="2:4" x14ac:dyDescent="0.2">
      <c r="B864" s="37"/>
      <c r="D864" s="28"/>
    </row>
    <row r="865" spans="2:4" x14ac:dyDescent="0.2">
      <c r="B865" s="37"/>
      <c r="D865" s="28"/>
    </row>
    <row r="866" spans="2:4" x14ac:dyDescent="0.2">
      <c r="B866" s="37"/>
      <c r="D866" s="28"/>
    </row>
    <row r="867" spans="2:4" x14ac:dyDescent="0.2">
      <c r="B867" s="37"/>
      <c r="D867" s="28"/>
    </row>
    <row r="868" spans="2:4" x14ac:dyDescent="0.2">
      <c r="B868" s="37"/>
      <c r="D868" s="28"/>
    </row>
    <row r="869" spans="2:4" x14ac:dyDescent="0.2">
      <c r="B869" s="37"/>
      <c r="D869" s="28"/>
    </row>
    <row r="870" spans="2:4" x14ac:dyDescent="0.2">
      <c r="B870" s="37"/>
      <c r="D870" s="28"/>
    </row>
    <row r="871" spans="2:4" x14ac:dyDescent="0.2">
      <c r="B871" s="37"/>
      <c r="D871" s="28"/>
    </row>
    <row r="872" spans="2:4" x14ac:dyDescent="0.2">
      <c r="B872" s="37"/>
      <c r="D872" s="28"/>
    </row>
    <row r="873" spans="2:4" x14ac:dyDescent="0.2">
      <c r="B873" s="37"/>
      <c r="D873" s="28"/>
    </row>
    <row r="874" spans="2:4" x14ac:dyDescent="0.2">
      <c r="B874" s="37"/>
      <c r="D874" s="28"/>
    </row>
    <row r="875" spans="2:4" x14ac:dyDescent="0.2">
      <c r="B875" s="37"/>
      <c r="D875" s="28"/>
    </row>
    <row r="876" spans="2:4" x14ac:dyDescent="0.2">
      <c r="B876" s="37"/>
      <c r="D876" s="28"/>
    </row>
    <row r="877" spans="2:4" x14ac:dyDescent="0.2">
      <c r="B877" s="37"/>
      <c r="D877" s="28"/>
    </row>
    <row r="878" spans="2:4" x14ac:dyDescent="0.2">
      <c r="B878" s="37"/>
      <c r="D878" s="28"/>
    </row>
    <row r="879" spans="2:4" x14ac:dyDescent="0.2">
      <c r="B879" s="37"/>
      <c r="D879" s="28"/>
    </row>
    <row r="880" spans="2:4" x14ac:dyDescent="0.2">
      <c r="B880" s="37"/>
      <c r="D880" s="28"/>
    </row>
    <row r="881" spans="2:4" x14ac:dyDescent="0.2">
      <c r="B881" s="37"/>
      <c r="D881" s="28"/>
    </row>
    <row r="882" spans="2:4" x14ac:dyDescent="0.2">
      <c r="B882" s="37"/>
      <c r="D882" s="28"/>
    </row>
    <row r="883" spans="2:4" x14ac:dyDescent="0.2">
      <c r="B883" s="37"/>
      <c r="D883" s="28"/>
    </row>
    <row r="884" spans="2:4" x14ac:dyDescent="0.2">
      <c r="B884" s="37"/>
      <c r="D884" s="28"/>
    </row>
    <row r="885" spans="2:4" x14ac:dyDescent="0.2">
      <c r="B885" s="37"/>
      <c r="D885" s="28"/>
    </row>
    <row r="886" spans="2:4" x14ac:dyDescent="0.2">
      <c r="B886" s="37"/>
      <c r="D886" s="28"/>
    </row>
    <row r="887" spans="2:4" x14ac:dyDescent="0.2">
      <c r="B887" s="37"/>
      <c r="D887" s="28"/>
    </row>
    <row r="888" spans="2:4" x14ac:dyDescent="0.2">
      <c r="B888" s="37"/>
      <c r="D888" s="28"/>
    </row>
    <row r="889" spans="2:4" x14ac:dyDescent="0.2">
      <c r="B889" s="37"/>
      <c r="D889" s="28"/>
    </row>
    <row r="890" spans="2:4" x14ac:dyDescent="0.2">
      <c r="B890" s="37"/>
      <c r="D890" s="28"/>
    </row>
    <row r="891" spans="2:4" x14ac:dyDescent="0.2">
      <c r="B891" s="37"/>
      <c r="D891" s="28"/>
    </row>
    <row r="892" spans="2:4" x14ac:dyDescent="0.2">
      <c r="B892" s="37"/>
      <c r="D892" s="28"/>
    </row>
    <row r="893" spans="2:4" x14ac:dyDescent="0.2">
      <c r="B893" s="37"/>
      <c r="D893" s="28"/>
    </row>
    <row r="894" spans="2:4" x14ac:dyDescent="0.2">
      <c r="B894" s="37"/>
      <c r="D894" s="28"/>
    </row>
    <row r="895" spans="2:4" x14ac:dyDescent="0.2">
      <c r="B895" s="37"/>
      <c r="D895" s="28"/>
    </row>
    <row r="896" spans="2:4" x14ac:dyDescent="0.2">
      <c r="B896" s="37"/>
      <c r="D896" s="28"/>
    </row>
    <row r="897" spans="2:4" x14ac:dyDescent="0.2">
      <c r="B897" s="37"/>
      <c r="D897" s="28"/>
    </row>
    <row r="898" spans="2:4" x14ac:dyDescent="0.2">
      <c r="B898" s="37"/>
      <c r="D898" s="28"/>
    </row>
    <row r="899" spans="2:4" x14ac:dyDescent="0.2">
      <c r="B899" s="37"/>
      <c r="D899" s="28"/>
    </row>
    <row r="900" spans="2:4" x14ac:dyDescent="0.2">
      <c r="B900" s="37"/>
      <c r="D900" s="28"/>
    </row>
    <row r="901" spans="2:4" x14ac:dyDescent="0.2">
      <c r="B901" s="37"/>
      <c r="D901" s="28"/>
    </row>
    <row r="902" spans="2:4" x14ac:dyDescent="0.2">
      <c r="D902" s="28"/>
    </row>
    <row r="903" spans="2:4" x14ac:dyDescent="0.2">
      <c r="D903" s="28"/>
    </row>
    <row r="904" spans="2:4" x14ac:dyDescent="0.2">
      <c r="D904" s="28"/>
    </row>
    <row r="905" spans="2:4" x14ac:dyDescent="0.2">
      <c r="D905" s="28"/>
    </row>
    <row r="906" spans="2:4" x14ac:dyDescent="0.2">
      <c r="D906" s="28"/>
    </row>
    <row r="907" spans="2:4" x14ac:dyDescent="0.2">
      <c r="D907" s="28"/>
    </row>
    <row r="908" spans="2:4" x14ac:dyDescent="0.2">
      <c r="D908" s="28"/>
    </row>
    <row r="909" spans="2:4" x14ac:dyDescent="0.2">
      <c r="D909" s="28"/>
    </row>
    <row r="910" spans="2:4" x14ac:dyDescent="0.2">
      <c r="D910" s="28"/>
    </row>
  </sheetData>
  <autoFilter ref="A1:I925">
    <filterColumn colId="0" showButton="0"/>
    <filterColumn colId="1" showButton="0"/>
    <filterColumn colId="3" showButton="0"/>
    <filterColumn colId="4" showButton="0"/>
    <filterColumn colId="7" showButton="0"/>
  </autoFilter>
  <mergeCells count="10">
    <mergeCell ref="D55:D57"/>
    <mergeCell ref="A1:C1"/>
    <mergeCell ref="D1:F1"/>
    <mergeCell ref="H1:I1"/>
    <mergeCell ref="A2:A3"/>
    <mergeCell ref="B2:B3"/>
    <mergeCell ref="C2:C3"/>
    <mergeCell ref="D2:D3"/>
    <mergeCell ref="E2:F2"/>
    <mergeCell ref="H2:I2"/>
  </mergeCells>
  <hyperlinks>
    <hyperlink ref="B58" r:id="rId1"/>
    <hyperlink ref="B59" r:id="rId2"/>
    <hyperlink ref="B60" r:id="rId3"/>
    <hyperlink ref="B61" r:id="rId4"/>
    <hyperlink ref="B62" r:id="rId5"/>
    <hyperlink ref="D1" r:id="rId6" display="salus.ua"/>
    <hyperlink ref="D1:F1" r:id="rId7" display="salus.ua"/>
    <hyperlink ref="B8" r:id="rId8"/>
    <hyperlink ref="B9" r:id="rId9"/>
    <hyperlink ref="B10" r:id="rId10"/>
    <hyperlink ref="B11" r:id="rId11"/>
    <hyperlink ref="B12" r:id="rId12"/>
    <hyperlink ref="B13" r:id="rId13"/>
    <hyperlink ref="B32" r:id="rId14"/>
    <hyperlink ref="B33" r:id="rId15"/>
    <hyperlink ref="B34" r:id="rId16"/>
    <hyperlink ref="B35" r:id="rId17"/>
    <hyperlink ref="B36" r:id="rId18"/>
    <hyperlink ref="B37" r:id="rId19"/>
    <hyperlink ref="B38" r:id="rId20" display="EASY230W"/>
    <hyperlink ref="B39" r:id="rId21"/>
    <hyperlink ref="B41" r:id="rId22"/>
    <hyperlink ref="B40" r:id="rId23"/>
    <hyperlink ref="B42" r:id="rId24"/>
    <hyperlink ref="B43" r:id="rId25" display="E30NC230"/>
    <hyperlink ref="B44" r:id="rId26"/>
    <hyperlink ref="B45" r:id="rId27"/>
    <hyperlink ref="B46" r:id="rId28"/>
    <hyperlink ref="B4" r:id="rId29"/>
    <hyperlink ref="B5" r:id="rId30"/>
    <hyperlink ref="B6" r:id="rId31"/>
    <hyperlink ref="B7" r:id="rId32"/>
    <hyperlink ref="B26" r:id="rId33"/>
    <hyperlink ref="B27" r:id="rId34"/>
    <hyperlink ref="B14" r:id="rId35"/>
    <hyperlink ref="B16" r:id="rId36"/>
    <hyperlink ref="B15" r:id="rId37"/>
    <hyperlink ref="B25" r:id="rId38"/>
    <hyperlink ref="B22" r:id="rId39"/>
    <hyperlink ref="B23" r:id="rId40"/>
    <hyperlink ref="B18" r:id="rId41"/>
    <hyperlink ref="B19" r:id="rId42"/>
    <hyperlink ref="B20" r:id="rId43"/>
    <hyperlink ref="B21" r:id="rId44"/>
    <hyperlink ref="B28" r:id="rId45"/>
    <hyperlink ref="B29" r:id="rId46"/>
    <hyperlink ref="B31" r:id="rId47"/>
    <hyperlink ref="B47" r:id="rId48"/>
    <hyperlink ref="B48" r:id="rId49"/>
    <hyperlink ref="B49" r:id="rId50"/>
    <hyperlink ref="B50" r:id="rId51"/>
    <hyperlink ref="B51" r:id="rId52"/>
    <hyperlink ref="B52" r:id="rId53"/>
    <hyperlink ref="B54" r:id="rId54"/>
    <hyperlink ref="B53" r:id="rId55"/>
    <hyperlink ref="B17" r:id="rId56"/>
    <hyperlink ref="B24" r:id="rId57"/>
    <hyperlink ref="B30" r:id="rId58"/>
  </hyperlinks>
  <pageMargins left="0.7" right="0.7" top="0.75" bottom="0.75" header="0.511811023622047" footer="0.511811023622047"/>
  <pageSetup paperSize="9" scale="41" orientation="portrait" horizontalDpi="300" verticalDpi="300" r:id="rId59"/>
  <drawing r:id="rId6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Manager</dc:creator>
  <dc:description/>
  <cp:lastModifiedBy>AndrijM</cp:lastModifiedBy>
  <cp:revision>17</cp:revision>
  <cp:lastPrinted>2022-11-07T14:15:27Z</cp:lastPrinted>
  <dcterms:created xsi:type="dcterms:W3CDTF">2021-07-16T09:21:48Z</dcterms:created>
  <dcterms:modified xsi:type="dcterms:W3CDTF">2024-04-02T10:30:05Z</dcterms:modified>
  <dc:language>uk-UA</dc:language>
</cp:coreProperties>
</file>